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Керимов\документы и МЕНЮ\"/>
    </mc:Choice>
  </mc:AlternateContent>
  <bookViews>
    <workbookView xWindow="0" yWindow="0" windowWidth="17880" windowHeight="10575"/>
  </bookViews>
  <sheets>
    <sheet name="TDSheet" sheetId="1" r:id="rId1"/>
  </sheets>
  <calcPr calcId="152511"/>
</workbook>
</file>

<file path=xl/calcChain.xml><?xml version="1.0" encoding="utf-8"?>
<calcChain xmlns="http://schemas.openxmlformats.org/spreadsheetml/2006/main">
  <c r="I182" i="1" l="1"/>
  <c r="H182" i="1"/>
  <c r="G182" i="1"/>
  <c r="F182" i="1"/>
  <c r="E182" i="1"/>
  <c r="D182" i="1"/>
  <c r="I168" i="1"/>
  <c r="H168" i="1"/>
  <c r="G168" i="1"/>
  <c r="F168" i="1"/>
  <c r="E168" i="1"/>
  <c r="D168" i="1"/>
  <c r="I152" i="1"/>
  <c r="H152" i="1"/>
  <c r="G152" i="1"/>
  <c r="F152" i="1"/>
  <c r="E152" i="1"/>
  <c r="D152" i="1"/>
  <c r="I137" i="1"/>
  <c r="H137" i="1"/>
  <c r="G137" i="1"/>
  <c r="F137" i="1"/>
  <c r="E137" i="1"/>
  <c r="D137" i="1"/>
  <c r="I122" i="1"/>
  <c r="H122" i="1"/>
  <c r="G122" i="1"/>
  <c r="F122" i="1"/>
  <c r="E122" i="1"/>
  <c r="D122" i="1"/>
  <c r="I107" i="1"/>
  <c r="H107" i="1"/>
  <c r="G107" i="1"/>
  <c r="F107" i="1"/>
  <c r="E107" i="1"/>
  <c r="D107" i="1"/>
  <c r="I91" i="1"/>
  <c r="H91" i="1"/>
  <c r="G91" i="1"/>
  <c r="F91" i="1"/>
  <c r="E91" i="1"/>
  <c r="D91" i="1"/>
  <c r="I75" i="1"/>
  <c r="H75" i="1"/>
  <c r="G75" i="1"/>
  <c r="F75" i="1"/>
  <c r="E75" i="1"/>
  <c r="D75" i="1"/>
  <c r="I60" i="1"/>
  <c r="H60" i="1"/>
  <c r="G60" i="1"/>
  <c r="F60" i="1"/>
  <c r="E60" i="1"/>
  <c r="D60" i="1"/>
  <c r="I45" i="1"/>
  <c r="H45" i="1"/>
  <c r="G45" i="1"/>
  <c r="F45" i="1"/>
  <c r="E45" i="1"/>
  <c r="D45" i="1"/>
  <c r="I29" i="1"/>
  <c r="H29" i="1"/>
  <c r="G29" i="1"/>
  <c r="F29" i="1"/>
  <c r="E29" i="1"/>
  <c r="D29" i="1"/>
  <c r="I15" i="1"/>
  <c r="H15" i="1"/>
  <c r="G15" i="1"/>
  <c r="F15" i="1"/>
  <c r="E15" i="1"/>
  <c r="D15" i="1"/>
</calcChain>
</file>

<file path=xl/sharedStrings.xml><?xml version="1.0" encoding="utf-8"?>
<sst xmlns="http://schemas.openxmlformats.org/spreadsheetml/2006/main" count="399" uniqueCount="70">
  <si>
    <t>Примерное меню</t>
  </si>
  <si>
    <t>Примерное меню и пищевая ценность приготовляемых блюд</t>
  </si>
  <si>
    <t>Рацион: Вторая смена 2025</t>
  </si>
  <si>
    <t>День:</t>
  </si>
  <si>
    <t>понедельник</t>
  </si>
  <si>
    <t>Сезон:</t>
  </si>
  <si>
    <t>01.01- 31.12 (Все)</t>
  </si>
  <si>
    <t>Неделя:</t>
  </si>
  <si>
    <t>1</t>
  </si>
  <si>
    <t>Возрастная категория</t>
  </si>
  <si>
    <t>7-11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</si>
  <si>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</si>
  <si>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</si>
  <si>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</si>
  <si>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</si>
  <si>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</si>
  <si>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С,мг</t>
  </si>
  <si>
    <t>№
рецептуры</t>
  </si>
  <si>
    <t>Б</t>
  </si>
  <si>
    <t>Ж</t>
  </si>
  <si>
    <t>У</t>
  </si>
  <si>
    <t>Обед</t>
  </si>
  <si>
    <t>Суп-хинкал</t>
  </si>
  <si>
    <t xml:space="preserve">Плов с курицей
</t>
  </si>
  <si>
    <t xml:space="preserve">Салат из свежих помидоров и огурцов </t>
  </si>
  <si>
    <t>Компот из кураги</t>
  </si>
  <si>
    <t>Фрукт (сезонный)</t>
  </si>
  <si>
    <t>100</t>
  </si>
  <si>
    <t>Хлеб ржаной</t>
  </si>
  <si>
    <t>Хлеб пшеничный</t>
  </si>
  <si>
    <t>Итого за Обед</t>
  </si>
  <si>
    <t>-</t>
  </si>
  <si>
    <t>вторник</t>
  </si>
  <si>
    <t>Витамин С</t>
  </si>
  <si>
    <t>Суп куриный с вермишелью</t>
  </si>
  <si>
    <t>Каша гречневая рассыпчатая</t>
  </si>
  <si>
    <t>Котлеты из говядины</t>
  </si>
  <si>
    <t>Салат из свеклы и зеленого горошка</t>
  </si>
  <si>
    <t>Компот из плодов свежих  (яблоки, груши)</t>
  </si>
  <si>
    <t>200</t>
  </si>
  <si>
    <t>28</t>
  </si>
  <si>
    <t>114</t>
  </si>
  <si>
    <t>4</t>
  </si>
  <si>
    <t>Булочка сдобная</t>
  </si>
  <si>
    <t>среда</t>
  </si>
  <si>
    <t>Суп чечевичный с овощами</t>
  </si>
  <si>
    <t>Картофельное пюре</t>
  </si>
  <si>
    <t>Курица тушеная в соусе</t>
  </si>
  <si>
    <t>Салат из белокачанной капусты с морковью</t>
  </si>
  <si>
    <t>Компот из смеси сухофрукиов</t>
  </si>
  <si>
    <t>четверг</t>
  </si>
  <si>
    <t>Борщ</t>
  </si>
  <si>
    <t>Рис отварной</t>
  </si>
  <si>
    <t>Котлета рыбная любительская</t>
  </si>
  <si>
    <t>пятница</t>
  </si>
  <si>
    <t>Макароны отварные с маслом</t>
  </si>
  <si>
    <t>Гуляш из говядины</t>
  </si>
  <si>
    <t>Салат из свежих помидоров и огурцов с капустой</t>
  </si>
  <si>
    <t>суббота</t>
  </si>
  <si>
    <t>Суп гороховый</t>
  </si>
  <si>
    <t>250</t>
  </si>
  <si>
    <t>5</t>
  </si>
  <si>
    <t>3</t>
  </si>
  <si>
    <t>22</t>
  </si>
  <si>
    <t>131</t>
  </si>
  <si>
    <t>12</t>
  </si>
  <si>
    <t>Котлета из курицы</t>
  </si>
  <si>
    <t>2</t>
  </si>
  <si>
    <t>Суп фасолевый с овощами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</si>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</sst>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color theme="1"/>
      <name val="Arial"/>
    </font>
    <font>
      <sz val="9"/>
      <name val="Times New Roman"/>
    </font>
    <font>
      <b/>
      <sz val="9"/>
      <name val="Times New Roman"/>
    </font>
    <font>
      <sz val="8"/>
      <name val="Arial"/>
    </font>
    <font>
      <sz val="9"/>
      <color theme="1"/>
      <name val="Times New Roman"/>
    </font>
    <font>
      <b/>
      <sz val="8"/>
      <name val="Arial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horizontal="center" wrapText="1"/>
    </xf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5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indent="1"/>
    </xf>
    <xf numFmtId="0" fontId="0" fillId="2" borderId="0" xfId="0" applyFill="1"/>
    <xf numFmtId="0" fontId="1" fillId="0" borderId="1" xfId="0" applyFont="1" applyBorder="1" applyAlignment="1">
      <alignment horizontal="center" inden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0" borderId="7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1" fillId="0" borderId="7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82"/>
  <sheetViews>
    <sheetView tabSelected="1" topLeftCell="A79" workbookViewId="0">
      <selection activeCell="F177" sqref="F177"/>
    </sheetView>
  </sheetViews>
  <sheetFormatPr defaultColWidth="9.83203125" defaultRowHeight="11.25" customHeight="1" x14ac:dyDescent="0.2"/>
  <cols>
    <col min="1" max="1" width="12.1640625" style="1" customWidth="1"/>
    <col min="2" max="2" width="12.83203125" style="2" customWidth="1"/>
    <col min="3" max="3" width="31.1640625" style="2" customWidth="1"/>
    <col min="4" max="4" width="7.6640625" style="1" customWidth="1"/>
    <col min="5" max="5" width="14.33203125" style="2" customWidth="1"/>
    <col min="6" max="7" width="11.6640625" style="2" customWidth="1"/>
    <col min="8" max="8" width="12.5" style="2" customWidth="1"/>
    <col min="9" max="9" width="11.6640625" style="2" customWidth="1"/>
    <col min="10" max="10" width="12.6640625" style="2" customWidth="1"/>
    <col min="11" max="256" width="9.83203125" customWidth="1"/>
  </cols>
  <sheetData>
    <row r="1" spans="1:11" ht="37.5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1" ht="15" customHeight="1" x14ac:dyDescent="0.2">
      <c r="A2" s="3" t="s">
        <v>1</v>
      </c>
      <c r="B2" s="4"/>
      <c r="C2" s="4"/>
      <c r="D2" s="5"/>
      <c r="E2" s="4"/>
      <c r="F2" s="4"/>
      <c r="G2" s="4"/>
      <c r="H2" s="4"/>
      <c r="I2" s="4"/>
      <c r="J2" s="4"/>
    </row>
    <row r="3" spans="1:11" ht="11.25" customHeight="1" x14ac:dyDescent="0.2">
      <c r="A3" s="32" t="s">
        <v>2</v>
      </c>
      <c r="B3" s="32"/>
      <c r="C3" s="32"/>
      <c r="D3" s="6" t="s">
        <v>3</v>
      </c>
      <c r="E3" s="6" t="s">
        <v>4</v>
      </c>
      <c r="F3" s="4"/>
      <c r="G3" s="4"/>
      <c r="H3" s="7" t="s">
        <v>5</v>
      </c>
      <c r="I3" s="33" t="s">
        <v>6</v>
      </c>
      <c r="J3" s="33"/>
    </row>
    <row r="4" spans="1:11" ht="11.25" customHeight="1" x14ac:dyDescent="0.2">
      <c r="A4" s="5"/>
      <c r="B4" s="4"/>
      <c r="C4" s="4"/>
      <c r="D4" s="6" t="s">
        <v>7</v>
      </c>
      <c r="E4" s="6" t="s">
        <v>8</v>
      </c>
      <c r="F4" s="4"/>
      <c r="G4" s="4"/>
      <c r="H4" s="7" t="s">
        <v>9</v>
      </c>
      <c r="I4" s="33" t="s">
        <v>10</v>
      </c>
      <c r="J4" s="33"/>
    </row>
    <row r="5" spans="1:11" ht="19.5" customHeight="1" x14ac:dyDescent="0.2">
      <c r="A5" s="34" t="s">
        <v>11</v>
      </c>
      <c r="B5" s="34" t="s">
        <v>12</v>
      </c>
      <c r="C5" s="34"/>
      <c r="D5" s="34" t="s">
        <v>13</v>
      </c>
      <c r="E5" s="34" t="s">
        <v>14</v>
      </c>
      <c r="F5" s="34"/>
      <c r="G5" s="34"/>
      <c r="H5" s="34" t="s">
        <v>15</v>
      </c>
      <c r="I5" s="34" t="s">
        <v>16</v>
      </c>
      <c r="J5" s="34" t="s">
        <v>17</v>
      </c>
    </row>
    <row r="6" spans="1:11" ht="21.75" customHeight="1" x14ac:dyDescent="0.2">
      <c r="A6" s="34"/>
      <c r="B6" s="34"/>
      <c r="C6" s="34"/>
      <c r="D6" s="34"/>
      <c r="E6" s="8" t="s">
        <v>18</v>
      </c>
      <c r="F6" s="8" t="s">
        <v>19</v>
      </c>
      <c r="G6" s="8" t="s">
        <v>20</v>
      </c>
      <c r="H6" s="34"/>
      <c r="I6" s="34"/>
      <c r="J6" s="34"/>
    </row>
    <row r="7" spans="1:11" ht="12.6" customHeight="1" x14ac:dyDescent="0.2">
      <c r="A7" s="9" t="s">
        <v>21</v>
      </c>
      <c r="B7" s="34"/>
      <c r="C7" s="34"/>
      <c r="D7" s="34"/>
      <c r="E7" s="34"/>
      <c r="F7" s="34"/>
      <c r="G7" s="34"/>
      <c r="H7" s="34"/>
      <c r="I7" s="34"/>
      <c r="J7" s="34"/>
    </row>
    <row r="8" spans="1:11" ht="11.25" customHeight="1" x14ac:dyDescent="0.2">
      <c r="A8" s="9"/>
      <c r="B8" s="35" t="s">
        <v>22</v>
      </c>
      <c r="C8" s="35"/>
      <c r="D8" s="8">
        <v>250</v>
      </c>
      <c r="E8" s="8">
        <v>10.199999999999999</v>
      </c>
      <c r="F8" s="8">
        <v>6.1</v>
      </c>
      <c r="G8" s="8">
        <v>7.8</v>
      </c>
      <c r="H8" s="8">
        <v>125</v>
      </c>
      <c r="I8" s="8"/>
      <c r="J8" s="8"/>
    </row>
    <row r="9" spans="1:11" s="10" customFormat="1" ht="11.25" customHeight="1" x14ac:dyDescent="0.2">
      <c r="A9" s="5"/>
      <c r="B9" s="36" t="s">
        <v>23</v>
      </c>
      <c r="C9" s="37"/>
      <c r="D9" s="5">
        <v>200</v>
      </c>
      <c r="E9" s="5">
        <v>20.9</v>
      </c>
      <c r="F9" s="5">
        <v>29.8</v>
      </c>
      <c r="G9" s="5">
        <v>40.700000000000003</v>
      </c>
      <c r="H9" s="5">
        <v>460</v>
      </c>
      <c r="I9" s="5">
        <v>1.08</v>
      </c>
      <c r="J9" s="4"/>
    </row>
    <row r="10" spans="1:11" ht="12" x14ac:dyDescent="0.2">
      <c r="A10" s="5"/>
      <c r="B10" s="38" t="s">
        <v>24</v>
      </c>
      <c r="C10" s="38"/>
      <c r="D10" s="11">
        <v>60</v>
      </c>
      <c r="E10" s="5">
        <v>1.5</v>
      </c>
      <c r="F10" s="5">
        <v>6.2</v>
      </c>
      <c r="G10" s="5">
        <v>4.8</v>
      </c>
      <c r="H10" s="5">
        <v>79</v>
      </c>
      <c r="I10" s="5"/>
      <c r="J10" s="5"/>
      <c r="K10" s="12"/>
    </row>
    <row r="11" spans="1:11" ht="11.25" customHeight="1" x14ac:dyDescent="0.2">
      <c r="A11" s="6"/>
      <c r="B11" s="39" t="s">
        <v>25</v>
      </c>
      <c r="C11" s="39"/>
      <c r="D11" s="14">
        <v>200</v>
      </c>
      <c r="E11" s="14">
        <v>1</v>
      </c>
      <c r="F11" s="14">
        <v>0.1</v>
      </c>
      <c r="G11" s="14">
        <v>15.6</v>
      </c>
      <c r="H11" s="14">
        <v>66.900000000000006</v>
      </c>
      <c r="I11" s="6"/>
      <c r="J11" s="4"/>
    </row>
    <row r="12" spans="1:11" ht="11.25" customHeight="1" x14ac:dyDescent="0.2">
      <c r="A12" s="5"/>
      <c r="B12" s="40" t="s">
        <v>26</v>
      </c>
      <c r="C12" s="40"/>
      <c r="D12" s="15" t="s">
        <v>27</v>
      </c>
      <c r="E12" s="16">
        <v>1</v>
      </c>
      <c r="F12" s="16" t="s">
        <v>8</v>
      </c>
      <c r="G12" s="16">
        <v>10</v>
      </c>
      <c r="H12" s="16">
        <v>60</v>
      </c>
      <c r="I12" s="16">
        <v>7</v>
      </c>
      <c r="J12" s="16"/>
    </row>
    <row r="13" spans="1:11" ht="11.25" customHeight="1" x14ac:dyDescent="0.2">
      <c r="A13" s="5"/>
      <c r="B13" s="40" t="s">
        <v>28</v>
      </c>
      <c r="C13" s="40"/>
      <c r="D13" s="15">
        <v>20</v>
      </c>
      <c r="E13" s="16">
        <v>20</v>
      </c>
      <c r="F13" s="16">
        <v>2</v>
      </c>
      <c r="G13" s="16">
        <v>3</v>
      </c>
      <c r="H13" s="16">
        <v>6</v>
      </c>
      <c r="I13" s="16">
        <v>52</v>
      </c>
      <c r="J13" s="16"/>
    </row>
    <row r="14" spans="1:11" ht="11.25" customHeight="1" x14ac:dyDescent="0.2">
      <c r="A14" s="5"/>
      <c r="B14" s="40" t="s">
        <v>29</v>
      </c>
      <c r="C14" s="40"/>
      <c r="D14" s="15">
        <v>40</v>
      </c>
      <c r="E14" s="16">
        <v>3</v>
      </c>
      <c r="F14" s="16">
        <v>0.2</v>
      </c>
      <c r="G14" s="16">
        <v>20</v>
      </c>
      <c r="H14" s="16">
        <v>80</v>
      </c>
      <c r="I14" s="16">
        <v>10</v>
      </c>
      <c r="J14" s="16"/>
    </row>
    <row r="15" spans="1:11" s="17" customFormat="1" ht="11.25" customHeight="1" x14ac:dyDescent="0.2">
      <c r="A15" s="41" t="s">
        <v>30</v>
      </c>
      <c r="B15" s="41"/>
      <c r="C15" s="41"/>
      <c r="D15" s="18">
        <f t="shared" ref="D15:I15" si="0">D8+D9+D10+D11+D12+D13+D14</f>
        <v>870</v>
      </c>
      <c r="E15" s="18">
        <f t="shared" si="0"/>
        <v>57.599999999999994</v>
      </c>
      <c r="F15" s="18">
        <f t="shared" si="0"/>
        <v>45.400000000000006</v>
      </c>
      <c r="G15" s="18">
        <f t="shared" si="0"/>
        <v>101.89999999999999</v>
      </c>
      <c r="H15" s="18">
        <f t="shared" si="0"/>
        <v>876.9</v>
      </c>
      <c r="I15" s="18">
        <f t="shared" si="0"/>
        <v>70.08</v>
      </c>
      <c r="J15" s="18"/>
    </row>
    <row r="16" spans="1:11" ht="11.25" customHeight="1" x14ac:dyDescent="0.2">
      <c r="A16" s="5"/>
      <c r="B16" s="4"/>
      <c r="C16" s="4"/>
      <c r="D16" s="5"/>
      <c r="E16" s="33" t="s">
        <v>31</v>
      </c>
      <c r="F16" s="33"/>
      <c r="G16" s="33"/>
      <c r="H16" s="33"/>
      <c r="I16" s="33"/>
      <c r="J16" s="33"/>
    </row>
    <row r="17" spans="1:10" ht="11.25" customHeight="1" x14ac:dyDescent="0.2">
      <c r="A17" s="3" t="s">
        <v>1</v>
      </c>
      <c r="B17" s="4"/>
      <c r="C17" s="4"/>
      <c r="D17" s="5"/>
      <c r="E17" s="4"/>
      <c r="F17" s="4"/>
      <c r="G17" s="4"/>
      <c r="H17" s="4"/>
      <c r="I17" s="4"/>
      <c r="J17" s="4"/>
    </row>
    <row r="18" spans="1:10" ht="11.25" customHeight="1" x14ac:dyDescent="0.2">
      <c r="A18" s="32" t="s">
        <v>2</v>
      </c>
      <c r="B18" s="32"/>
      <c r="C18" s="32"/>
      <c r="D18" s="6" t="s">
        <v>3</v>
      </c>
      <c r="E18" s="6" t="s">
        <v>32</v>
      </c>
      <c r="F18" s="4"/>
      <c r="G18" s="4"/>
      <c r="H18" s="7" t="s">
        <v>5</v>
      </c>
      <c r="I18" s="33" t="s">
        <v>6</v>
      </c>
      <c r="J18" s="33"/>
    </row>
    <row r="19" spans="1:10" ht="11.25" customHeight="1" x14ac:dyDescent="0.2">
      <c r="A19" s="5"/>
      <c r="B19" s="4"/>
      <c r="C19" s="4"/>
      <c r="D19" s="6" t="s">
        <v>7</v>
      </c>
      <c r="E19" s="6" t="s">
        <v>8</v>
      </c>
      <c r="F19" s="4"/>
      <c r="G19" s="4"/>
      <c r="H19" s="7" t="s">
        <v>9</v>
      </c>
      <c r="I19" s="33" t="s">
        <v>10</v>
      </c>
      <c r="J19" s="33"/>
    </row>
    <row r="20" spans="1:10" ht="19.5" customHeight="1" x14ac:dyDescent="0.2">
      <c r="A20" s="34" t="s">
        <v>11</v>
      </c>
      <c r="B20" s="34" t="s">
        <v>12</v>
      </c>
      <c r="C20" s="34"/>
      <c r="D20" s="34" t="s">
        <v>13</v>
      </c>
      <c r="E20" s="34" t="s">
        <v>14</v>
      </c>
      <c r="F20" s="34"/>
      <c r="G20" s="34"/>
      <c r="H20" s="34" t="s">
        <v>15</v>
      </c>
      <c r="I20" s="34" t="s">
        <v>33</v>
      </c>
      <c r="J20" s="34" t="s">
        <v>17</v>
      </c>
    </row>
    <row r="21" spans="1:10" ht="21.75" customHeight="1" x14ac:dyDescent="0.2">
      <c r="A21" s="34"/>
      <c r="B21" s="34"/>
      <c r="C21" s="34"/>
      <c r="D21" s="34"/>
      <c r="E21" s="8" t="s">
        <v>18</v>
      </c>
      <c r="F21" s="8" t="s">
        <v>19</v>
      </c>
      <c r="G21" s="8" t="s">
        <v>20</v>
      </c>
      <c r="H21" s="34"/>
      <c r="I21" s="34"/>
      <c r="J21" s="34"/>
    </row>
    <row r="22" spans="1:10" ht="11.45" customHeight="1" x14ac:dyDescent="0.2">
      <c r="A22" s="9" t="s">
        <v>21</v>
      </c>
      <c r="B22" s="34"/>
      <c r="C22" s="34"/>
      <c r="D22" s="34"/>
      <c r="E22" s="34"/>
      <c r="F22" s="34"/>
      <c r="G22" s="34"/>
      <c r="H22" s="34"/>
      <c r="I22" s="34"/>
      <c r="J22" s="8"/>
    </row>
    <row r="23" spans="1:10" ht="11.25" customHeight="1" x14ac:dyDescent="0.2">
      <c r="A23" s="9"/>
      <c r="B23" s="35" t="s">
        <v>34</v>
      </c>
      <c r="C23" s="35"/>
      <c r="D23" s="8">
        <v>250</v>
      </c>
      <c r="E23" s="8">
        <v>9.1999999999999993</v>
      </c>
      <c r="F23" s="8">
        <v>6.6</v>
      </c>
      <c r="G23" s="8">
        <v>14.9</v>
      </c>
      <c r="H23" s="8">
        <v>160</v>
      </c>
      <c r="I23" s="8">
        <v>0.86</v>
      </c>
      <c r="J23" s="8"/>
    </row>
    <row r="24" spans="1:10" ht="11.25" customHeight="1" x14ac:dyDescent="0.2">
      <c r="A24" s="19"/>
      <c r="B24" s="42" t="s">
        <v>35</v>
      </c>
      <c r="C24" s="42"/>
      <c r="D24" s="5">
        <v>150</v>
      </c>
      <c r="E24" s="5">
        <v>145</v>
      </c>
      <c r="F24" s="5">
        <v>6</v>
      </c>
      <c r="G24" s="5">
        <v>8</v>
      </c>
      <c r="H24" s="5">
        <v>28</v>
      </c>
      <c r="I24" s="5">
        <v>256</v>
      </c>
      <c r="J24" s="5"/>
    </row>
    <row r="25" spans="1:10" ht="11.25" customHeight="1" x14ac:dyDescent="0.2">
      <c r="A25" s="5"/>
      <c r="B25" s="43" t="s">
        <v>36</v>
      </c>
      <c r="C25" s="43"/>
      <c r="D25" s="15">
        <v>90</v>
      </c>
      <c r="E25" s="16">
        <v>8.7799999999999994</v>
      </c>
      <c r="F25" s="16">
        <v>5.75</v>
      </c>
      <c r="G25" s="16">
        <v>12</v>
      </c>
      <c r="H25" s="16">
        <v>115.38</v>
      </c>
      <c r="I25" s="16">
        <v>8.5000000000000006E-2</v>
      </c>
      <c r="J25" s="16"/>
    </row>
    <row r="26" spans="1:10" ht="11.25" customHeight="1" x14ac:dyDescent="0.2">
      <c r="A26" s="5"/>
      <c r="B26" s="40" t="s">
        <v>37</v>
      </c>
      <c r="C26" s="40"/>
      <c r="D26" s="15">
        <v>60</v>
      </c>
      <c r="E26" s="16">
        <v>0.8</v>
      </c>
      <c r="F26" s="16">
        <v>0.1</v>
      </c>
      <c r="G26" s="16">
        <v>3.1</v>
      </c>
      <c r="H26" s="16">
        <v>14.2</v>
      </c>
      <c r="I26" s="16"/>
      <c r="J26" s="16"/>
    </row>
    <row r="27" spans="1:10" ht="12" customHeight="1" x14ac:dyDescent="0.2">
      <c r="A27" s="5"/>
      <c r="B27" s="40" t="s">
        <v>38</v>
      </c>
      <c r="C27" s="40"/>
      <c r="D27" s="15" t="s">
        <v>39</v>
      </c>
      <c r="E27" s="16"/>
      <c r="F27" s="16"/>
      <c r="G27" s="16" t="s">
        <v>40</v>
      </c>
      <c r="H27" s="16" t="s">
        <v>41</v>
      </c>
      <c r="I27" s="16" t="s">
        <v>42</v>
      </c>
      <c r="J27" s="16"/>
    </row>
    <row r="28" spans="1:10" ht="11.25" customHeight="1" x14ac:dyDescent="0.2">
      <c r="A28" s="5"/>
      <c r="B28" s="44" t="s">
        <v>43</v>
      </c>
      <c r="C28" s="45"/>
      <c r="D28" s="20">
        <v>60</v>
      </c>
      <c r="E28" s="16">
        <v>5.4</v>
      </c>
      <c r="F28" s="21">
        <v>5.7</v>
      </c>
      <c r="G28" s="16">
        <v>33.799999999999997</v>
      </c>
      <c r="H28" s="21">
        <v>16</v>
      </c>
      <c r="I28" s="16">
        <v>208</v>
      </c>
      <c r="J28" s="16"/>
    </row>
    <row r="29" spans="1:10" s="17" customFormat="1" ht="11.25" customHeight="1" x14ac:dyDescent="0.2">
      <c r="A29" s="41" t="s">
        <v>30</v>
      </c>
      <c r="B29" s="41"/>
      <c r="C29" s="41"/>
      <c r="D29" s="18">
        <f t="shared" ref="D29:I29" si="1">D23+D24+D25+D26+D27+D28</f>
        <v>810</v>
      </c>
      <c r="E29" s="18">
        <f t="shared" si="1"/>
        <v>169.18</v>
      </c>
      <c r="F29" s="18">
        <f t="shared" si="1"/>
        <v>24.150000000000002</v>
      </c>
      <c r="G29" s="18">
        <f t="shared" si="1"/>
        <v>99.8</v>
      </c>
      <c r="H29" s="18">
        <f t="shared" si="1"/>
        <v>447.58</v>
      </c>
      <c r="I29" s="18">
        <f t="shared" si="1"/>
        <v>468.94499999999999</v>
      </c>
      <c r="J29" s="18"/>
    </row>
    <row r="30" spans="1:10" ht="11.25" customHeight="1" x14ac:dyDescent="0.2">
      <c r="A30" s="5"/>
      <c r="B30" s="4"/>
      <c r="C30" s="4"/>
      <c r="D30" s="5"/>
      <c r="E30" s="33" t="s">
        <v>31</v>
      </c>
      <c r="F30" s="33"/>
      <c r="G30" s="33"/>
      <c r="H30" s="33"/>
      <c r="I30" s="33"/>
      <c r="J30" s="33"/>
    </row>
    <row r="31" spans="1:10" ht="11.25" customHeight="1" x14ac:dyDescent="0.2">
      <c r="A31" s="3" t="s">
        <v>1</v>
      </c>
      <c r="B31" s="4"/>
      <c r="C31" s="4"/>
      <c r="D31" s="5"/>
      <c r="E31" s="4"/>
      <c r="F31" s="4"/>
      <c r="G31" s="4"/>
      <c r="H31" s="4"/>
      <c r="I31" s="4"/>
      <c r="J31" s="4"/>
    </row>
    <row r="32" spans="1:10" ht="11.25" customHeight="1" x14ac:dyDescent="0.2">
      <c r="A32" s="32" t="s">
        <v>2</v>
      </c>
      <c r="B32" s="32"/>
      <c r="C32" s="32"/>
      <c r="D32" s="6" t="s">
        <v>3</v>
      </c>
      <c r="E32" s="6" t="s">
        <v>44</v>
      </c>
      <c r="F32" s="4"/>
      <c r="G32" s="4"/>
      <c r="H32" s="7" t="s">
        <v>5</v>
      </c>
      <c r="I32" s="33" t="s">
        <v>6</v>
      </c>
      <c r="J32" s="33"/>
    </row>
    <row r="33" spans="1:10" ht="11.25" customHeight="1" x14ac:dyDescent="0.2">
      <c r="A33" s="5"/>
      <c r="B33" s="4"/>
      <c r="C33" s="4"/>
      <c r="D33" s="6" t="s">
        <v>7</v>
      </c>
      <c r="E33" s="6" t="s">
        <v>8</v>
      </c>
      <c r="F33" s="4"/>
      <c r="G33" s="4"/>
      <c r="H33" s="7" t="s">
        <v>9</v>
      </c>
      <c r="I33" s="33" t="s">
        <v>10</v>
      </c>
      <c r="J33" s="33"/>
    </row>
    <row r="34" spans="1:10" ht="19.5" customHeight="1" x14ac:dyDescent="0.2">
      <c r="A34" s="34" t="s">
        <v>11</v>
      </c>
      <c r="B34" s="34" t="s">
        <v>12</v>
      </c>
      <c r="C34" s="34"/>
      <c r="D34" s="34" t="s">
        <v>13</v>
      </c>
      <c r="E34" s="34" t="s">
        <v>14</v>
      </c>
      <c r="F34" s="34"/>
      <c r="G34" s="34"/>
      <c r="H34" s="34" t="s">
        <v>15</v>
      </c>
      <c r="I34" s="34" t="s">
        <v>33</v>
      </c>
      <c r="J34" s="34" t="s">
        <v>17</v>
      </c>
    </row>
    <row r="35" spans="1:10" ht="21.75" customHeight="1" x14ac:dyDescent="0.2">
      <c r="A35" s="34"/>
      <c r="B35" s="34"/>
      <c r="C35" s="34"/>
      <c r="D35" s="34"/>
      <c r="E35" s="8" t="s">
        <v>18</v>
      </c>
      <c r="F35" s="8" t="s">
        <v>19</v>
      </c>
      <c r="G35" s="8" t="s">
        <v>20</v>
      </c>
      <c r="H35" s="34"/>
      <c r="I35" s="34"/>
      <c r="J35" s="34"/>
    </row>
    <row r="36" spans="1:10" ht="11.25" customHeight="1" x14ac:dyDescent="0.2">
      <c r="A36" s="9" t="s">
        <v>21</v>
      </c>
      <c r="B36" s="46"/>
      <c r="C36" s="46"/>
      <c r="D36" s="46"/>
      <c r="E36" s="46"/>
      <c r="F36" s="46"/>
      <c r="G36" s="46"/>
      <c r="H36" s="46"/>
      <c r="I36" s="46"/>
      <c r="J36" s="46"/>
    </row>
    <row r="37" spans="1:10" s="10" customFormat="1" ht="11.25" customHeight="1" x14ac:dyDescent="0.2">
      <c r="A37" s="8"/>
      <c r="B37" s="39" t="s">
        <v>45</v>
      </c>
      <c r="C37" s="39"/>
      <c r="D37" s="5">
        <v>250</v>
      </c>
      <c r="E37" s="5">
        <v>2</v>
      </c>
      <c r="F37" s="5">
        <v>5</v>
      </c>
      <c r="G37" s="5">
        <v>15</v>
      </c>
      <c r="H37" s="5">
        <v>127</v>
      </c>
      <c r="I37" s="5">
        <v>11</v>
      </c>
      <c r="J37" s="5"/>
    </row>
    <row r="38" spans="1:10" ht="11.25" customHeight="1" x14ac:dyDescent="0.2">
      <c r="A38" s="5"/>
      <c r="B38" s="43" t="s">
        <v>46</v>
      </c>
      <c r="C38" s="43"/>
      <c r="D38" s="15">
        <v>150</v>
      </c>
      <c r="E38" s="16">
        <v>3</v>
      </c>
      <c r="F38" s="16">
        <v>5</v>
      </c>
      <c r="G38" s="16">
        <v>20</v>
      </c>
      <c r="H38" s="16">
        <v>135</v>
      </c>
      <c r="I38" s="16"/>
      <c r="J38" s="16"/>
    </row>
    <row r="39" spans="1:10" ht="11.25" customHeight="1" x14ac:dyDescent="0.2">
      <c r="A39" s="6"/>
      <c r="B39" s="39" t="s">
        <v>47</v>
      </c>
      <c r="C39" s="39"/>
      <c r="D39" s="5">
        <v>90</v>
      </c>
      <c r="E39" s="5">
        <v>14.1</v>
      </c>
      <c r="F39" s="5">
        <v>5.7</v>
      </c>
      <c r="G39" s="5">
        <v>4.4000000000000004</v>
      </c>
      <c r="H39" s="5">
        <v>125</v>
      </c>
      <c r="I39" s="5"/>
      <c r="J39" s="5"/>
    </row>
    <row r="40" spans="1:10" ht="11.25" customHeight="1" x14ac:dyDescent="0.2">
      <c r="A40" s="5"/>
      <c r="B40" s="40" t="s">
        <v>48</v>
      </c>
      <c r="C40" s="40"/>
      <c r="D40" s="15">
        <v>60</v>
      </c>
      <c r="E40" s="16">
        <v>1</v>
      </c>
      <c r="F40" s="16">
        <v>8</v>
      </c>
      <c r="G40" s="16">
        <v>7</v>
      </c>
      <c r="H40" s="16">
        <v>97</v>
      </c>
      <c r="I40" s="16">
        <v>33</v>
      </c>
      <c r="J40" s="16"/>
    </row>
    <row r="41" spans="1:10" ht="11.25" customHeight="1" x14ac:dyDescent="0.2">
      <c r="A41" s="5"/>
      <c r="B41" s="43" t="s">
        <v>49</v>
      </c>
      <c r="C41" s="43"/>
      <c r="D41" s="15">
        <v>200</v>
      </c>
      <c r="E41" s="16">
        <v>0.5</v>
      </c>
      <c r="F41" s="16">
        <v>0</v>
      </c>
      <c r="G41" s="16">
        <v>19.8</v>
      </c>
      <c r="H41" s="16">
        <v>81</v>
      </c>
      <c r="I41" s="16"/>
      <c r="J41" s="16"/>
    </row>
    <row r="42" spans="1:10" ht="11.25" customHeight="1" x14ac:dyDescent="0.2">
      <c r="A42" s="5"/>
      <c r="B42" s="40" t="s">
        <v>26</v>
      </c>
      <c r="C42" s="40"/>
      <c r="D42" s="15" t="s">
        <v>27</v>
      </c>
      <c r="E42" s="16">
        <v>1</v>
      </c>
      <c r="F42" s="16" t="s">
        <v>8</v>
      </c>
      <c r="G42" s="16">
        <v>10</v>
      </c>
      <c r="H42" s="16">
        <v>60</v>
      </c>
      <c r="I42" s="16">
        <v>7</v>
      </c>
      <c r="J42" s="16"/>
    </row>
    <row r="43" spans="1:10" ht="11.25" customHeight="1" x14ac:dyDescent="0.2">
      <c r="A43" s="5"/>
      <c r="B43" s="40" t="s">
        <v>28</v>
      </c>
      <c r="C43" s="40"/>
      <c r="D43" s="15">
        <v>20</v>
      </c>
      <c r="E43" s="16">
        <v>20</v>
      </c>
      <c r="F43" s="16">
        <v>2</v>
      </c>
      <c r="G43" s="16">
        <v>3</v>
      </c>
      <c r="H43" s="16">
        <v>6</v>
      </c>
      <c r="I43" s="16">
        <v>52</v>
      </c>
      <c r="J43" s="16"/>
    </row>
    <row r="44" spans="1:10" ht="11.25" customHeight="1" x14ac:dyDescent="0.2">
      <c r="A44" s="5"/>
      <c r="B44" s="40" t="s">
        <v>29</v>
      </c>
      <c r="C44" s="40"/>
      <c r="D44" s="15">
        <v>40</v>
      </c>
      <c r="E44" s="16">
        <v>3</v>
      </c>
      <c r="F44" s="16">
        <v>0.2</v>
      </c>
      <c r="G44" s="16">
        <v>20</v>
      </c>
      <c r="H44" s="16">
        <v>80</v>
      </c>
      <c r="I44" s="16">
        <v>10</v>
      </c>
      <c r="J44" s="16"/>
    </row>
    <row r="45" spans="1:10" s="17" customFormat="1" ht="11.25" customHeight="1" x14ac:dyDescent="0.2">
      <c r="A45" s="41" t="s">
        <v>30</v>
      </c>
      <c r="B45" s="41"/>
      <c r="C45" s="41"/>
      <c r="D45" s="18">
        <f>SUM(D37:D44)</f>
        <v>810</v>
      </c>
      <c r="E45" s="18">
        <f>SUM(E37:E44)</f>
        <v>44.6</v>
      </c>
      <c r="F45" s="18">
        <f>SUM(F37:F44)</f>
        <v>25.9</v>
      </c>
      <c r="G45" s="18">
        <f>SUM(G37:G44)</f>
        <v>99.2</v>
      </c>
      <c r="H45" s="18">
        <f>SUM(H37:H44)</f>
        <v>711</v>
      </c>
      <c r="I45" s="18">
        <f>I37+I38+I25+I40+I41+I42+I43+I44</f>
        <v>113.08500000000001</v>
      </c>
      <c r="J45" s="18"/>
    </row>
    <row r="46" spans="1:10" ht="11.25" customHeight="1" x14ac:dyDescent="0.2">
      <c r="A46" s="5"/>
      <c r="B46" s="4"/>
      <c r="C46" s="4"/>
      <c r="D46" s="5"/>
      <c r="E46" s="33" t="s">
        <v>31</v>
      </c>
      <c r="F46" s="33"/>
      <c r="G46" s="33"/>
      <c r="H46" s="33"/>
      <c r="I46" s="33"/>
      <c r="J46" s="33"/>
    </row>
    <row r="47" spans="1:10" ht="11.25" customHeight="1" x14ac:dyDescent="0.2">
      <c r="A47" s="3" t="s">
        <v>1</v>
      </c>
      <c r="B47" s="4"/>
      <c r="C47" s="4"/>
      <c r="D47" s="5"/>
      <c r="E47" s="4"/>
      <c r="F47" s="4"/>
      <c r="G47" s="4"/>
      <c r="H47" s="4"/>
      <c r="I47" s="4"/>
      <c r="J47" s="4"/>
    </row>
    <row r="48" spans="1:10" ht="11.25" customHeight="1" x14ac:dyDescent="0.2">
      <c r="A48" s="32" t="s">
        <v>2</v>
      </c>
      <c r="B48" s="32"/>
      <c r="C48" s="32"/>
      <c r="D48" s="6" t="s">
        <v>3</v>
      </c>
      <c r="E48" s="6" t="s">
        <v>50</v>
      </c>
      <c r="F48" s="4"/>
      <c r="G48" s="4"/>
      <c r="H48" s="7" t="s">
        <v>5</v>
      </c>
      <c r="I48" s="33" t="s">
        <v>6</v>
      </c>
      <c r="J48" s="33"/>
    </row>
    <row r="49" spans="1:10" ht="11.25" customHeight="1" x14ac:dyDescent="0.2">
      <c r="A49" s="13"/>
      <c r="B49" s="4"/>
      <c r="C49" s="4"/>
      <c r="D49" s="6" t="s">
        <v>7</v>
      </c>
      <c r="E49" s="6" t="s">
        <v>8</v>
      </c>
      <c r="F49" s="4"/>
      <c r="G49" s="4"/>
      <c r="H49" s="7" t="s">
        <v>9</v>
      </c>
      <c r="I49" s="33" t="s">
        <v>10</v>
      </c>
      <c r="J49" s="33"/>
    </row>
    <row r="50" spans="1:10" ht="19.5" customHeight="1" x14ac:dyDescent="0.2">
      <c r="A50" s="34" t="s">
        <v>11</v>
      </c>
      <c r="B50" s="34" t="s">
        <v>12</v>
      </c>
      <c r="C50" s="34"/>
      <c r="D50" s="34" t="s">
        <v>13</v>
      </c>
      <c r="E50" s="34" t="s">
        <v>14</v>
      </c>
      <c r="F50" s="34"/>
      <c r="G50" s="34"/>
      <c r="H50" s="34" t="s">
        <v>15</v>
      </c>
      <c r="I50" s="34" t="s">
        <v>33</v>
      </c>
      <c r="J50" s="34" t="s">
        <v>17</v>
      </c>
    </row>
    <row r="51" spans="1:10" ht="21.75" customHeight="1" x14ac:dyDescent="0.2">
      <c r="A51" s="34"/>
      <c r="B51" s="34"/>
      <c r="C51" s="34"/>
      <c r="D51" s="34"/>
      <c r="E51" s="8" t="s">
        <v>18</v>
      </c>
      <c r="F51" s="8" t="s">
        <v>19</v>
      </c>
      <c r="G51" s="8" t="s">
        <v>20</v>
      </c>
      <c r="H51" s="34"/>
      <c r="I51" s="34"/>
      <c r="J51" s="34"/>
    </row>
    <row r="52" spans="1:10" ht="12" customHeight="1" x14ac:dyDescent="0.2">
      <c r="A52" s="9" t="s">
        <v>21</v>
      </c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10.9" customHeight="1" x14ac:dyDescent="0.2">
      <c r="A53" s="8"/>
      <c r="B53" s="39" t="s">
        <v>51</v>
      </c>
      <c r="C53" s="39"/>
      <c r="D53" s="5">
        <v>250</v>
      </c>
      <c r="E53" s="5">
        <v>2.52</v>
      </c>
      <c r="F53" s="5">
        <v>4.6500000000000004</v>
      </c>
      <c r="G53" s="5">
        <v>25</v>
      </c>
      <c r="H53" s="5">
        <v>180</v>
      </c>
      <c r="I53" s="22">
        <v>10.29</v>
      </c>
      <c r="J53" s="4"/>
    </row>
    <row r="54" spans="1:10" ht="11.25" customHeight="1" x14ac:dyDescent="0.2">
      <c r="A54" s="5"/>
      <c r="B54" s="39" t="s">
        <v>52</v>
      </c>
      <c r="C54" s="39"/>
      <c r="D54" s="5">
        <v>150</v>
      </c>
      <c r="E54" s="5">
        <v>3.6</v>
      </c>
      <c r="F54" s="5">
        <v>4.8</v>
      </c>
      <c r="G54" s="5">
        <v>36.4</v>
      </c>
      <c r="H54" s="5">
        <v>203.5</v>
      </c>
      <c r="I54" s="6"/>
      <c r="J54" s="5"/>
    </row>
    <row r="55" spans="1:10" ht="12" x14ac:dyDescent="0.2">
      <c r="A55" s="5"/>
      <c r="B55" s="39" t="s">
        <v>53</v>
      </c>
      <c r="C55" s="39"/>
      <c r="D55" s="5">
        <v>90</v>
      </c>
      <c r="E55" s="5">
        <v>14</v>
      </c>
      <c r="F55" s="5">
        <v>3.6</v>
      </c>
      <c r="G55" s="5">
        <v>15</v>
      </c>
      <c r="H55" s="5">
        <v>145</v>
      </c>
      <c r="I55" s="5"/>
      <c r="J55" s="5"/>
    </row>
    <row r="56" spans="1:10" ht="11.25" customHeight="1" x14ac:dyDescent="0.2">
      <c r="A56" s="5"/>
      <c r="B56" s="38" t="s">
        <v>24</v>
      </c>
      <c r="C56" s="38"/>
      <c r="D56" s="11">
        <v>60</v>
      </c>
      <c r="E56" s="5">
        <v>1.5</v>
      </c>
      <c r="F56" s="5">
        <v>6.2</v>
      </c>
      <c r="G56" s="5">
        <v>4.8</v>
      </c>
      <c r="H56" s="5">
        <v>79</v>
      </c>
      <c r="I56" s="5"/>
      <c r="J56" s="5"/>
    </row>
    <row r="57" spans="1:10" ht="11.25" customHeight="1" x14ac:dyDescent="0.2">
      <c r="A57" s="5"/>
      <c r="B57" s="40" t="s">
        <v>26</v>
      </c>
      <c r="C57" s="40"/>
      <c r="D57" s="15" t="s">
        <v>27</v>
      </c>
      <c r="E57" s="16">
        <v>1</v>
      </c>
      <c r="F57" s="16" t="s">
        <v>8</v>
      </c>
      <c r="G57" s="16">
        <v>10</v>
      </c>
      <c r="H57" s="16">
        <v>60</v>
      </c>
      <c r="I57" s="16">
        <v>7</v>
      </c>
      <c r="J57" s="16"/>
    </row>
    <row r="58" spans="1:10" ht="11.25" customHeight="1" x14ac:dyDescent="0.2">
      <c r="A58" s="5"/>
      <c r="B58" s="39" t="s">
        <v>25</v>
      </c>
      <c r="C58" s="39"/>
      <c r="D58" s="14">
        <v>200</v>
      </c>
      <c r="E58" s="14">
        <v>1</v>
      </c>
      <c r="F58" s="14">
        <v>0.1</v>
      </c>
      <c r="G58" s="14">
        <v>15.6</v>
      </c>
      <c r="H58" s="14">
        <v>66.900000000000006</v>
      </c>
      <c r="I58" s="6"/>
      <c r="J58" s="4"/>
    </row>
    <row r="59" spans="1:10" ht="11.25" customHeight="1" x14ac:dyDescent="0.2">
      <c r="A59" s="5"/>
      <c r="B59" s="44" t="s">
        <v>43</v>
      </c>
      <c r="C59" s="45"/>
      <c r="D59" s="20">
        <v>60</v>
      </c>
      <c r="E59" s="16">
        <v>5.4</v>
      </c>
      <c r="F59" s="21">
        <v>5.7</v>
      </c>
      <c r="G59" s="16">
        <v>33.799999999999997</v>
      </c>
      <c r="H59" s="21">
        <v>16</v>
      </c>
      <c r="I59" s="16">
        <v>208</v>
      </c>
      <c r="J59" s="16"/>
    </row>
    <row r="60" spans="1:10" s="17" customFormat="1" ht="11.25" customHeight="1" x14ac:dyDescent="0.2">
      <c r="A60" s="41" t="s">
        <v>30</v>
      </c>
      <c r="B60" s="41"/>
      <c r="C60" s="41"/>
      <c r="D60" s="18">
        <f t="shared" ref="D60:I60" si="2">D53+D54+D55+D56+D58+D59</f>
        <v>810</v>
      </c>
      <c r="E60" s="18">
        <f t="shared" si="2"/>
        <v>28.020000000000003</v>
      </c>
      <c r="F60" s="18">
        <f t="shared" si="2"/>
        <v>25.05</v>
      </c>
      <c r="G60" s="18">
        <f t="shared" si="2"/>
        <v>130.6</v>
      </c>
      <c r="H60" s="18">
        <f t="shared" si="2"/>
        <v>690.4</v>
      </c>
      <c r="I60" s="18">
        <f t="shared" si="2"/>
        <v>218.29</v>
      </c>
      <c r="J60" s="18"/>
    </row>
    <row r="61" spans="1:10" ht="11.25" customHeight="1" x14ac:dyDescent="0.2">
      <c r="A61" s="5"/>
      <c r="B61" s="4"/>
      <c r="C61" s="4"/>
      <c r="D61" s="5"/>
      <c r="E61" s="47" t="s">
        <v>31</v>
      </c>
      <c r="F61" s="47"/>
      <c r="G61" s="47"/>
      <c r="H61" s="47"/>
      <c r="I61" s="47"/>
      <c r="J61" s="47"/>
    </row>
    <row r="62" spans="1:10" ht="11.25" customHeight="1" x14ac:dyDescent="0.2">
      <c r="A62" s="3" t="s">
        <v>1</v>
      </c>
      <c r="B62" s="4"/>
      <c r="C62" s="4"/>
      <c r="D62" s="5"/>
      <c r="E62" s="4"/>
      <c r="F62" s="4"/>
      <c r="G62" s="4"/>
      <c r="H62" s="4"/>
      <c r="I62" s="4"/>
      <c r="J62" s="4"/>
    </row>
    <row r="63" spans="1:10" ht="11.25" customHeight="1" x14ac:dyDescent="0.2">
      <c r="A63" s="32" t="s">
        <v>2</v>
      </c>
      <c r="B63" s="32"/>
      <c r="C63" s="32"/>
      <c r="D63" s="6" t="s">
        <v>3</v>
      </c>
      <c r="E63" s="6" t="s">
        <v>54</v>
      </c>
      <c r="F63" s="4"/>
      <c r="G63" s="4"/>
      <c r="H63" s="7" t="s">
        <v>5</v>
      </c>
      <c r="I63" s="33" t="s">
        <v>6</v>
      </c>
      <c r="J63" s="33"/>
    </row>
    <row r="64" spans="1:10" ht="11.25" customHeight="1" x14ac:dyDescent="0.2">
      <c r="A64" s="5"/>
      <c r="B64" s="4"/>
      <c r="C64" s="4"/>
      <c r="D64" s="6" t="s">
        <v>7</v>
      </c>
      <c r="E64" s="6" t="s">
        <v>8</v>
      </c>
      <c r="F64" s="4"/>
      <c r="G64" s="4"/>
      <c r="H64" s="7" t="s">
        <v>9</v>
      </c>
      <c r="I64" s="33" t="s">
        <v>10</v>
      </c>
      <c r="J64" s="33"/>
    </row>
    <row r="65" spans="1:10" ht="19.5" customHeight="1" x14ac:dyDescent="0.2">
      <c r="A65" s="34" t="s">
        <v>11</v>
      </c>
      <c r="B65" s="34" t="s">
        <v>12</v>
      </c>
      <c r="C65" s="34"/>
      <c r="D65" s="34" t="s">
        <v>13</v>
      </c>
      <c r="E65" s="34" t="s">
        <v>14</v>
      </c>
      <c r="F65" s="34"/>
      <c r="G65" s="34"/>
      <c r="H65" s="34" t="s">
        <v>15</v>
      </c>
      <c r="I65" s="34" t="s">
        <v>33</v>
      </c>
      <c r="J65" s="34" t="s">
        <v>17</v>
      </c>
    </row>
    <row r="66" spans="1:10" ht="21.75" customHeight="1" x14ac:dyDescent="0.2">
      <c r="A66" s="34"/>
      <c r="B66" s="34"/>
      <c r="C66" s="34"/>
      <c r="D66" s="34"/>
      <c r="E66" s="8" t="s">
        <v>18</v>
      </c>
      <c r="F66" s="8" t="s">
        <v>19</v>
      </c>
      <c r="G66" s="8" t="s">
        <v>20</v>
      </c>
      <c r="H66" s="34"/>
      <c r="I66" s="34"/>
      <c r="J66" s="34"/>
    </row>
    <row r="67" spans="1:10" ht="11.25" customHeight="1" x14ac:dyDescent="0.2">
      <c r="A67" s="9" t="s">
        <v>21</v>
      </c>
      <c r="B67" s="33"/>
      <c r="C67" s="33"/>
      <c r="D67" s="33"/>
      <c r="E67" s="33"/>
      <c r="F67" s="33"/>
      <c r="G67" s="33"/>
      <c r="H67" s="33"/>
      <c r="I67" s="33"/>
      <c r="J67" s="33"/>
    </row>
    <row r="68" spans="1:10" ht="11.25" customHeight="1" x14ac:dyDescent="0.2">
      <c r="A68" s="9"/>
      <c r="B68" s="35" t="s">
        <v>22</v>
      </c>
      <c r="C68" s="35"/>
      <c r="D68" s="8">
        <v>250</v>
      </c>
      <c r="E68" s="8">
        <v>10.199999999999999</v>
      </c>
      <c r="F68" s="8">
        <v>6.1</v>
      </c>
      <c r="G68" s="8">
        <v>7.8</v>
      </c>
      <c r="H68" s="8">
        <v>125</v>
      </c>
      <c r="I68" s="8"/>
      <c r="J68" s="8"/>
    </row>
    <row r="69" spans="1:10" s="23" customFormat="1" ht="11.25" customHeight="1" x14ac:dyDescent="0.2">
      <c r="A69" s="5"/>
      <c r="B69" s="48" t="s">
        <v>55</v>
      </c>
      <c r="C69" s="48"/>
      <c r="D69" s="5">
        <v>150</v>
      </c>
      <c r="E69" s="5">
        <v>5.3</v>
      </c>
      <c r="F69" s="5">
        <v>4.9000000000000004</v>
      </c>
      <c r="G69" s="5">
        <v>32.799999999999997</v>
      </c>
      <c r="H69" s="5">
        <v>213</v>
      </c>
      <c r="I69" s="24"/>
      <c r="J69" s="5"/>
    </row>
    <row r="70" spans="1:10" s="12" customFormat="1" ht="11.25" customHeight="1" x14ac:dyDescent="0.2">
      <c r="A70" s="25"/>
      <c r="B70" s="49" t="s">
        <v>56</v>
      </c>
      <c r="C70" s="50"/>
      <c r="D70" s="26">
        <v>90</v>
      </c>
      <c r="E70" s="5">
        <v>12</v>
      </c>
      <c r="F70" s="5">
        <v>11</v>
      </c>
      <c r="G70" s="5">
        <v>3.76</v>
      </c>
      <c r="H70" s="5">
        <v>148.19999999999999</v>
      </c>
      <c r="I70" s="5">
        <v>1.1000000000000001</v>
      </c>
      <c r="J70" s="4"/>
    </row>
    <row r="71" spans="1:10" ht="12" x14ac:dyDescent="0.2">
      <c r="A71" s="5"/>
      <c r="B71" s="51" t="s">
        <v>57</v>
      </c>
      <c r="C71" s="51"/>
      <c r="D71" s="11">
        <v>60</v>
      </c>
      <c r="E71" s="5">
        <v>1.5</v>
      </c>
      <c r="F71" s="5">
        <v>6.6</v>
      </c>
      <c r="G71" s="5">
        <v>2.2000000000000002</v>
      </c>
      <c r="H71" s="5">
        <v>79</v>
      </c>
      <c r="I71" s="5"/>
      <c r="J71" s="5"/>
    </row>
    <row r="72" spans="1:10" ht="12" customHeight="1" x14ac:dyDescent="0.2">
      <c r="A72" s="5"/>
      <c r="B72" s="40" t="s">
        <v>38</v>
      </c>
      <c r="C72" s="40"/>
      <c r="D72" s="15" t="s">
        <v>39</v>
      </c>
      <c r="E72" s="16"/>
      <c r="F72" s="16"/>
      <c r="G72" s="16" t="s">
        <v>40</v>
      </c>
      <c r="H72" s="16" t="s">
        <v>41</v>
      </c>
      <c r="I72" s="16" t="s">
        <v>42</v>
      </c>
      <c r="J72" s="16"/>
    </row>
    <row r="73" spans="1:10" ht="11.25" customHeight="1" x14ac:dyDescent="0.2">
      <c r="A73" s="5"/>
      <c r="B73" s="40" t="s">
        <v>28</v>
      </c>
      <c r="C73" s="40"/>
      <c r="D73" s="15">
        <v>20</v>
      </c>
      <c r="E73" s="16">
        <v>20</v>
      </c>
      <c r="F73" s="16">
        <v>2</v>
      </c>
      <c r="G73" s="16">
        <v>3</v>
      </c>
      <c r="H73" s="16">
        <v>6</v>
      </c>
      <c r="I73" s="16">
        <v>52</v>
      </c>
      <c r="J73" s="16"/>
    </row>
    <row r="74" spans="1:10" ht="11.25" customHeight="1" x14ac:dyDescent="0.2">
      <c r="A74" s="5"/>
      <c r="B74" s="40" t="s">
        <v>29</v>
      </c>
      <c r="C74" s="40"/>
      <c r="D74" s="15">
        <v>40</v>
      </c>
      <c r="E74" s="16">
        <v>3</v>
      </c>
      <c r="F74" s="16">
        <v>0.2</v>
      </c>
      <c r="G74" s="16">
        <v>20</v>
      </c>
      <c r="H74" s="16">
        <v>80</v>
      </c>
      <c r="I74" s="16">
        <v>10</v>
      </c>
      <c r="J74" s="16"/>
    </row>
    <row r="75" spans="1:10" s="17" customFormat="1" ht="11.25" customHeight="1" x14ac:dyDescent="0.2">
      <c r="A75" s="41" t="s">
        <v>30</v>
      </c>
      <c r="B75" s="41"/>
      <c r="C75" s="41"/>
      <c r="D75" s="18">
        <f t="shared" ref="D75:I75" si="3">D68+D69+D70+D71+D72+D73+D74</f>
        <v>810</v>
      </c>
      <c r="E75" s="18">
        <f t="shared" si="3"/>
        <v>52</v>
      </c>
      <c r="F75" s="18">
        <f t="shared" si="3"/>
        <v>30.8</v>
      </c>
      <c r="G75" s="18">
        <f t="shared" si="3"/>
        <v>97.56</v>
      </c>
      <c r="H75" s="18">
        <f t="shared" si="3"/>
        <v>765.2</v>
      </c>
      <c r="I75" s="18">
        <f t="shared" si="3"/>
        <v>67.099999999999994</v>
      </c>
      <c r="J75" s="18"/>
    </row>
    <row r="76" spans="1:10" ht="11.25" customHeight="1" x14ac:dyDescent="0.2">
      <c r="A76" s="18"/>
      <c r="B76" s="27"/>
      <c r="C76" s="27"/>
      <c r="D76" s="18"/>
      <c r="E76" s="16"/>
      <c r="F76" s="16"/>
      <c r="G76" s="16"/>
      <c r="H76" s="16"/>
      <c r="I76" s="16"/>
      <c r="J76" s="16"/>
    </row>
    <row r="77" spans="1:10" ht="11.25" customHeight="1" x14ac:dyDescent="0.2">
      <c r="A77" s="18"/>
      <c r="B77" s="27"/>
      <c r="C77" s="27"/>
      <c r="D77" s="18"/>
      <c r="E77" s="16"/>
      <c r="F77" s="16"/>
      <c r="G77" s="16"/>
      <c r="H77" s="16"/>
      <c r="I77" s="16"/>
      <c r="J77" s="16"/>
    </row>
    <row r="78" spans="1:10" ht="11.25" customHeight="1" x14ac:dyDescent="0.2">
      <c r="A78" s="3" t="s">
        <v>1</v>
      </c>
      <c r="B78" s="4"/>
      <c r="C78" s="4"/>
      <c r="D78" s="5"/>
      <c r="E78" s="4"/>
      <c r="F78" s="4"/>
      <c r="G78" s="4"/>
      <c r="H78" s="4"/>
      <c r="I78" s="4"/>
      <c r="J78" s="4"/>
    </row>
    <row r="79" spans="1:10" ht="11.25" customHeight="1" x14ac:dyDescent="0.2">
      <c r="A79" s="32" t="s">
        <v>2</v>
      </c>
      <c r="B79" s="32"/>
      <c r="C79" s="32"/>
      <c r="D79" s="6" t="s">
        <v>3</v>
      </c>
      <c r="E79" s="6" t="s">
        <v>58</v>
      </c>
      <c r="F79" s="4"/>
      <c r="G79" s="4"/>
      <c r="H79" s="7" t="s">
        <v>5</v>
      </c>
      <c r="I79" s="33" t="s">
        <v>6</v>
      </c>
      <c r="J79" s="33"/>
    </row>
    <row r="80" spans="1:10" ht="11.25" customHeight="1" x14ac:dyDescent="0.2">
      <c r="A80" s="5"/>
      <c r="B80" s="4"/>
      <c r="C80" s="4"/>
      <c r="D80" s="6" t="s">
        <v>7</v>
      </c>
      <c r="E80" s="6" t="s">
        <v>8</v>
      </c>
      <c r="F80" s="4"/>
      <c r="G80" s="4"/>
      <c r="H80" s="7" t="s">
        <v>9</v>
      </c>
      <c r="I80" s="33" t="s">
        <v>10</v>
      </c>
      <c r="J80" s="33"/>
    </row>
    <row r="81" spans="1:10" ht="19.5" customHeight="1" x14ac:dyDescent="0.2">
      <c r="A81" s="34" t="s">
        <v>11</v>
      </c>
      <c r="B81" s="34" t="s">
        <v>12</v>
      </c>
      <c r="C81" s="34"/>
      <c r="D81" s="34" t="s">
        <v>13</v>
      </c>
      <c r="E81" s="34" t="s">
        <v>14</v>
      </c>
      <c r="F81" s="34"/>
      <c r="G81" s="34"/>
      <c r="H81" s="34" t="s">
        <v>15</v>
      </c>
      <c r="I81" s="34" t="s">
        <v>33</v>
      </c>
      <c r="J81" s="34" t="s">
        <v>17</v>
      </c>
    </row>
    <row r="82" spans="1:10" ht="21.75" customHeight="1" x14ac:dyDescent="0.2">
      <c r="A82" s="34"/>
      <c r="B82" s="34"/>
      <c r="C82" s="34"/>
      <c r="D82" s="34"/>
      <c r="E82" s="8" t="s">
        <v>18</v>
      </c>
      <c r="F82" s="8" t="s">
        <v>19</v>
      </c>
      <c r="G82" s="8" t="s">
        <v>20</v>
      </c>
      <c r="H82" s="34"/>
      <c r="I82" s="34"/>
      <c r="J82" s="34"/>
    </row>
    <row r="83" spans="1:10" ht="10.9" customHeight="1" x14ac:dyDescent="0.2">
      <c r="A83" s="9" t="s">
        <v>21</v>
      </c>
      <c r="B83" s="34"/>
      <c r="C83" s="34"/>
      <c r="D83" s="34"/>
      <c r="E83" s="34"/>
      <c r="F83" s="34"/>
      <c r="G83" s="34"/>
      <c r="H83" s="34"/>
      <c r="I83" s="34"/>
      <c r="J83" s="34"/>
    </row>
    <row r="84" spans="1:10" ht="11.25" customHeight="1" x14ac:dyDescent="0.2">
      <c r="A84" s="6"/>
      <c r="B84" s="42" t="s">
        <v>59</v>
      </c>
      <c r="C84" s="42"/>
      <c r="D84" s="15" t="s">
        <v>60</v>
      </c>
      <c r="E84" s="28" t="s">
        <v>61</v>
      </c>
      <c r="F84" s="28" t="s">
        <v>62</v>
      </c>
      <c r="G84" s="28" t="s">
        <v>63</v>
      </c>
      <c r="H84" s="28" t="s">
        <v>64</v>
      </c>
      <c r="I84" s="28" t="s">
        <v>65</v>
      </c>
      <c r="J84" s="28"/>
    </row>
    <row r="85" spans="1:10" ht="11.25" customHeight="1" x14ac:dyDescent="0.2">
      <c r="A85" s="5"/>
      <c r="B85" s="43" t="s">
        <v>46</v>
      </c>
      <c r="C85" s="43"/>
      <c r="D85" s="15">
        <v>150</v>
      </c>
      <c r="E85" s="16">
        <v>3</v>
      </c>
      <c r="F85" s="16">
        <v>5</v>
      </c>
      <c r="G85" s="16">
        <v>20</v>
      </c>
      <c r="H85" s="16">
        <v>135</v>
      </c>
      <c r="I85" s="16"/>
      <c r="J85" s="16"/>
    </row>
    <row r="86" spans="1:10" ht="11.25" customHeight="1" x14ac:dyDescent="0.2">
      <c r="A86" s="6"/>
      <c r="B86" s="39" t="s">
        <v>66</v>
      </c>
      <c r="C86" s="39"/>
      <c r="D86" s="5">
        <v>90</v>
      </c>
      <c r="E86" s="5">
        <v>12.3</v>
      </c>
      <c r="F86" s="5">
        <v>3.2</v>
      </c>
      <c r="G86" s="5">
        <v>9</v>
      </c>
      <c r="H86" s="5">
        <v>104.2</v>
      </c>
      <c r="I86" s="5"/>
      <c r="J86" s="5"/>
    </row>
    <row r="87" spans="1:10" ht="11.25" customHeight="1" x14ac:dyDescent="0.2">
      <c r="A87" s="5"/>
      <c r="B87" s="40" t="s">
        <v>37</v>
      </c>
      <c r="C87" s="40"/>
      <c r="D87" s="15">
        <v>60</v>
      </c>
      <c r="E87" s="16">
        <v>0.8</v>
      </c>
      <c r="F87" s="16">
        <v>0.1</v>
      </c>
      <c r="G87" s="16">
        <v>3.1</v>
      </c>
      <c r="H87" s="16">
        <v>14.2</v>
      </c>
      <c r="I87" s="16"/>
      <c r="J87" s="16"/>
    </row>
    <row r="88" spans="1:10" ht="11.25" customHeight="1" x14ac:dyDescent="0.2">
      <c r="A88" s="5"/>
      <c r="B88" s="40" t="s">
        <v>49</v>
      </c>
      <c r="C88" s="40"/>
      <c r="D88" s="15" t="s">
        <v>39</v>
      </c>
      <c r="E88" s="16">
        <v>0.5</v>
      </c>
      <c r="F88" s="16">
        <v>0</v>
      </c>
      <c r="G88" s="16">
        <v>19.8</v>
      </c>
      <c r="H88" s="16">
        <v>81</v>
      </c>
      <c r="I88" s="16"/>
      <c r="J88" s="16"/>
    </row>
    <row r="89" spans="1:10" ht="11.25" customHeight="1" x14ac:dyDescent="0.2">
      <c r="A89" s="5"/>
      <c r="B89" s="40" t="s">
        <v>26</v>
      </c>
      <c r="C89" s="40"/>
      <c r="D89" s="15" t="s">
        <v>27</v>
      </c>
      <c r="E89" s="16">
        <v>1</v>
      </c>
      <c r="F89" s="16" t="s">
        <v>8</v>
      </c>
      <c r="G89" s="16">
        <v>10</v>
      </c>
      <c r="H89" s="16">
        <v>60</v>
      </c>
      <c r="I89" s="16">
        <v>7</v>
      </c>
      <c r="J89" s="16"/>
    </row>
    <row r="90" spans="1:10" ht="11.25" customHeight="1" x14ac:dyDescent="0.2">
      <c r="A90" s="5"/>
      <c r="B90" s="44" t="s">
        <v>43</v>
      </c>
      <c r="C90" s="45"/>
      <c r="D90" s="20">
        <v>60</v>
      </c>
      <c r="E90" s="16">
        <v>5.4</v>
      </c>
      <c r="F90" s="21">
        <v>5.7</v>
      </c>
      <c r="G90" s="16">
        <v>33.799999999999997</v>
      </c>
      <c r="H90" s="21">
        <v>16</v>
      </c>
      <c r="I90" s="16">
        <v>208</v>
      </c>
      <c r="J90" s="16"/>
    </row>
    <row r="91" spans="1:10" s="17" customFormat="1" ht="11.25" customHeight="1" x14ac:dyDescent="0.2">
      <c r="A91" s="41" t="s">
        <v>30</v>
      </c>
      <c r="B91" s="41"/>
      <c r="C91" s="41"/>
      <c r="D91" s="18">
        <f t="shared" ref="D91:I91" si="4">D84+D85+D86+D87+D88+D89+D90</f>
        <v>910</v>
      </c>
      <c r="E91" s="18">
        <f t="shared" si="4"/>
        <v>28</v>
      </c>
      <c r="F91" s="18">
        <f t="shared" si="4"/>
        <v>18</v>
      </c>
      <c r="G91" s="18">
        <f t="shared" si="4"/>
        <v>117.7</v>
      </c>
      <c r="H91" s="18">
        <f t="shared" si="4"/>
        <v>541.4</v>
      </c>
      <c r="I91" s="18">
        <f t="shared" si="4"/>
        <v>227</v>
      </c>
      <c r="J91" s="18"/>
    </row>
    <row r="92" spans="1:10" ht="11.25" customHeight="1" x14ac:dyDescent="0.2">
      <c r="A92" s="18"/>
      <c r="B92" s="27"/>
      <c r="C92" s="27"/>
      <c r="D92" s="18"/>
      <c r="E92" s="16"/>
      <c r="F92" s="16"/>
      <c r="G92" s="16"/>
      <c r="H92" s="16"/>
      <c r="I92" s="16"/>
      <c r="J92" s="16"/>
    </row>
    <row r="93" spans="1:10" ht="11.25" customHeight="1" x14ac:dyDescent="0.2">
      <c r="A93" s="5"/>
      <c r="B93" s="4"/>
      <c r="C93" s="4"/>
      <c r="D93" s="5"/>
      <c r="E93" s="47" t="s">
        <v>31</v>
      </c>
      <c r="F93" s="47"/>
      <c r="G93" s="47"/>
      <c r="H93" s="47"/>
      <c r="I93" s="47"/>
      <c r="J93" s="47"/>
    </row>
    <row r="94" spans="1:10" ht="11.25" customHeight="1" x14ac:dyDescent="0.2">
      <c r="A94" s="3" t="s">
        <v>1</v>
      </c>
      <c r="B94" s="4"/>
      <c r="C94" s="4"/>
      <c r="D94" s="5"/>
      <c r="E94" s="4"/>
      <c r="F94" s="4"/>
      <c r="G94" s="4"/>
      <c r="H94" s="4"/>
      <c r="I94" s="4"/>
      <c r="J94" s="4"/>
    </row>
    <row r="95" spans="1:10" ht="11.25" customHeight="1" x14ac:dyDescent="0.2">
      <c r="A95" s="32" t="s">
        <v>2</v>
      </c>
      <c r="B95" s="32"/>
      <c r="C95" s="32"/>
      <c r="D95" s="6" t="s">
        <v>3</v>
      </c>
      <c r="E95" s="6" t="s">
        <v>4</v>
      </c>
      <c r="F95" s="4"/>
      <c r="G95" s="4"/>
      <c r="H95" s="7" t="s">
        <v>5</v>
      </c>
      <c r="I95" s="33" t="s">
        <v>6</v>
      </c>
      <c r="J95" s="33"/>
    </row>
    <row r="96" spans="1:10" ht="11.25" customHeight="1" x14ac:dyDescent="0.2">
      <c r="A96" s="5"/>
      <c r="B96" s="4"/>
      <c r="C96" s="4"/>
      <c r="D96" s="6" t="s">
        <v>7</v>
      </c>
      <c r="E96" s="6" t="s">
        <v>67</v>
      </c>
      <c r="F96" s="4"/>
      <c r="G96" s="4"/>
      <c r="H96" s="7" t="s">
        <v>9</v>
      </c>
      <c r="I96" s="33" t="s">
        <v>10</v>
      </c>
      <c r="J96" s="33"/>
    </row>
    <row r="97" spans="1:10" ht="19.5" customHeight="1" x14ac:dyDescent="0.2">
      <c r="A97" s="34" t="s">
        <v>11</v>
      </c>
      <c r="B97" s="34" t="s">
        <v>12</v>
      </c>
      <c r="C97" s="34"/>
      <c r="D97" s="34" t="s">
        <v>13</v>
      </c>
      <c r="E97" s="34" t="s">
        <v>14</v>
      </c>
      <c r="F97" s="34"/>
      <c r="G97" s="34"/>
      <c r="H97" s="34" t="s">
        <v>15</v>
      </c>
      <c r="I97" s="34" t="s">
        <v>33</v>
      </c>
      <c r="J97" s="34" t="s">
        <v>17</v>
      </c>
    </row>
    <row r="98" spans="1:10" ht="21.75" customHeight="1" x14ac:dyDescent="0.2">
      <c r="A98" s="34"/>
      <c r="B98" s="34"/>
      <c r="C98" s="34"/>
      <c r="D98" s="34"/>
      <c r="E98" s="8" t="s">
        <v>18</v>
      </c>
      <c r="F98" s="8" t="s">
        <v>19</v>
      </c>
      <c r="G98" s="8" t="s">
        <v>20</v>
      </c>
      <c r="H98" s="34"/>
      <c r="I98" s="34"/>
      <c r="J98" s="34"/>
    </row>
    <row r="99" spans="1:10" ht="12" customHeight="1" x14ac:dyDescent="0.2">
      <c r="A99" s="9" t="s">
        <v>21</v>
      </c>
      <c r="B99" s="34"/>
      <c r="C99" s="34"/>
      <c r="D99" s="34"/>
      <c r="E99" s="34"/>
      <c r="F99" s="34"/>
      <c r="G99" s="34"/>
      <c r="H99" s="34"/>
      <c r="I99" s="34"/>
      <c r="J99" s="34"/>
    </row>
    <row r="100" spans="1:10" ht="11.25" customHeight="1" x14ac:dyDescent="0.2">
      <c r="A100" s="9"/>
      <c r="B100" s="35" t="s">
        <v>34</v>
      </c>
      <c r="C100" s="35"/>
      <c r="D100" s="8">
        <v>250</v>
      </c>
      <c r="E100" s="8">
        <v>9.1999999999999993</v>
      </c>
      <c r="F100" s="8">
        <v>6.6</v>
      </c>
      <c r="G100" s="8">
        <v>14.9</v>
      </c>
      <c r="H100" s="8">
        <v>160</v>
      </c>
      <c r="I100" s="8">
        <v>0.86</v>
      </c>
      <c r="J100" s="8"/>
    </row>
    <row r="101" spans="1:10" ht="11.25" customHeight="1" x14ac:dyDescent="0.2">
      <c r="A101" s="5"/>
      <c r="B101" s="43" t="s">
        <v>46</v>
      </c>
      <c r="C101" s="43"/>
      <c r="D101" s="15">
        <v>150</v>
      </c>
      <c r="E101" s="16">
        <v>3</v>
      </c>
      <c r="F101" s="16">
        <v>5</v>
      </c>
      <c r="G101" s="16">
        <v>20</v>
      </c>
      <c r="H101" s="16">
        <v>135</v>
      </c>
      <c r="I101" s="16"/>
      <c r="J101" s="16"/>
    </row>
    <row r="102" spans="1:10" ht="11.25" customHeight="1" x14ac:dyDescent="0.2">
      <c r="A102" s="5"/>
      <c r="B102" s="43" t="s">
        <v>36</v>
      </c>
      <c r="C102" s="43"/>
      <c r="D102" s="15">
        <v>90</v>
      </c>
      <c r="E102" s="16">
        <v>8.7799999999999994</v>
      </c>
      <c r="F102" s="16">
        <v>5.75</v>
      </c>
      <c r="G102" s="16">
        <v>12</v>
      </c>
      <c r="H102" s="16">
        <v>115.38</v>
      </c>
      <c r="I102" s="16">
        <v>8.5000000000000006E-2</v>
      </c>
      <c r="J102" s="16"/>
    </row>
    <row r="103" spans="1:10" ht="12" x14ac:dyDescent="0.2">
      <c r="A103" s="5"/>
      <c r="B103" s="38" t="s">
        <v>24</v>
      </c>
      <c r="C103" s="38"/>
      <c r="D103" s="11">
        <v>60</v>
      </c>
      <c r="E103" s="5">
        <v>1.5</v>
      </c>
      <c r="F103" s="5">
        <v>6.2</v>
      </c>
      <c r="G103" s="5">
        <v>4.8</v>
      </c>
      <c r="H103" s="5">
        <v>79</v>
      </c>
      <c r="I103" s="5"/>
      <c r="J103" s="5"/>
    </row>
    <row r="104" spans="1:10" ht="11.25" customHeight="1" x14ac:dyDescent="0.2">
      <c r="A104" s="6"/>
      <c r="B104" s="39" t="s">
        <v>25</v>
      </c>
      <c r="C104" s="39"/>
      <c r="D104" s="14">
        <v>200</v>
      </c>
      <c r="E104" s="14">
        <v>1</v>
      </c>
      <c r="F104" s="14">
        <v>0.1</v>
      </c>
      <c r="G104" s="14">
        <v>15.6</v>
      </c>
      <c r="H104" s="14">
        <v>66.900000000000006</v>
      </c>
      <c r="I104" s="6"/>
      <c r="J104" s="4"/>
    </row>
    <row r="105" spans="1:10" ht="11.25" customHeight="1" x14ac:dyDescent="0.2">
      <c r="A105" s="5"/>
      <c r="B105" s="40" t="s">
        <v>28</v>
      </c>
      <c r="C105" s="40"/>
      <c r="D105" s="15">
        <v>20</v>
      </c>
      <c r="E105" s="16">
        <v>20</v>
      </c>
      <c r="F105" s="16">
        <v>2</v>
      </c>
      <c r="G105" s="16">
        <v>3</v>
      </c>
      <c r="H105" s="16">
        <v>6</v>
      </c>
      <c r="I105" s="16">
        <v>52</v>
      </c>
      <c r="J105" s="16"/>
    </row>
    <row r="106" spans="1:10" ht="11.25" customHeight="1" x14ac:dyDescent="0.2">
      <c r="A106" s="5"/>
      <c r="B106" s="40" t="s">
        <v>29</v>
      </c>
      <c r="C106" s="40"/>
      <c r="D106" s="15">
        <v>40</v>
      </c>
      <c r="E106" s="16">
        <v>3</v>
      </c>
      <c r="F106" s="16">
        <v>0.2</v>
      </c>
      <c r="G106" s="16">
        <v>20</v>
      </c>
      <c r="H106" s="16">
        <v>80</v>
      </c>
      <c r="I106" s="16">
        <v>10</v>
      </c>
      <c r="J106" s="16"/>
    </row>
    <row r="107" spans="1:10" ht="11.25" customHeight="1" x14ac:dyDescent="0.2">
      <c r="A107" s="41" t="s">
        <v>30</v>
      </c>
      <c r="B107" s="41"/>
      <c r="C107" s="41"/>
      <c r="D107" s="18">
        <f t="shared" ref="D107:I107" si="5">D100+D101+D102+D103+D104+D105+D106</f>
        <v>810</v>
      </c>
      <c r="E107" s="18">
        <f t="shared" si="5"/>
        <v>46.48</v>
      </c>
      <c r="F107" s="18">
        <f t="shared" si="5"/>
        <v>25.85</v>
      </c>
      <c r="G107" s="18">
        <f t="shared" si="5"/>
        <v>90.3</v>
      </c>
      <c r="H107" s="18">
        <f t="shared" si="5"/>
        <v>642.28</v>
      </c>
      <c r="I107" s="18">
        <f t="shared" si="5"/>
        <v>62.945</v>
      </c>
      <c r="J107" s="18"/>
    </row>
    <row r="108" spans="1:10" ht="11.25" customHeight="1" x14ac:dyDescent="0.2">
      <c r="A108" s="5"/>
      <c r="B108" s="4"/>
      <c r="C108" s="4"/>
      <c r="D108" s="5"/>
      <c r="E108" s="47" t="s">
        <v>31</v>
      </c>
      <c r="F108" s="47"/>
      <c r="G108" s="47"/>
      <c r="H108" s="47"/>
      <c r="I108" s="47"/>
      <c r="J108" s="47"/>
    </row>
    <row r="109" spans="1:10" ht="11.25" customHeight="1" x14ac:dyDescent="0.2">
      <c r="A109" s="3" t="s">
        <v>1</v>
      </c>
      <c r="B109" s="4"/>
      <c r="C109" s="4"/>
      <c r="D109" s="5"/>
      <c r="E109" s="4"/>
      <c r="F109" s="4"/>
      <c r="G109" s="4"/>
      <c r="H109" s="4"/>
      <c r="I109" s="4"/>
      <c r="J109" s="4"/>
    </row>
    <row r="110" spans="1:10" ht="11.25" customHeight="1" x14ac:dyDescent="0.2">
      <c r="A110" s="32" t="s">
        <v>2</v>
      </c>
      <c r="B110" s="32"/>
      <c r="C110" s="32"/>
      <c r="D110" s="6" t="s">
        <v>3</v>
      </c>
      <c r="E110" s="6" t="s">
        <v>32</v>
      </c>
      <c r="F110" s="4"/>
      <c r="G110" s="4"/>
      <c r="H110" s="7" t="s">
        <v>5</v>
      </c>
      <c r="I110" s="33" t="s">
        <v>6</v>
      </c>
      <c r="J110" s="33"/>
    </row>
    <row r="111" spans="1:10" ht="11.25" customHeight="1" x14ac:dyDescent="0.2">
      <c r="A111" s="5"/>
      <c r="B111" s="4"/>
      <c r="C111" s="4"/>
      <c r="D111" s="6" t="s">
        <v>7</v>
      </c>
      <c r="E111" s="6" t="s">
        <v>67</v>
      </c>
      <c r="F111" s="4"/>
      <c r="G111" s="4"/>
      <c r="H111" s="7" t="s">
        <v>9</v>
      </c>
      <c r="I111" s="33" t="s">
        <v>10</v>
      </c>
      <c r="J111" s="33"/>
    </row>
    <row r="112" spans="1:10" ht="19.5" customHeight="1" x14ac:dyDescent="0.2">
      <c r="A112" s="34" t="s">
        <v>11</v>
      </c>
      <c r="B112" s="34" t="s">
        <v>12</v>
      </c>
      <c r="C112" s="34"/>
      <c r="D112" s="34" t="s">
        <v>13</v>
      </c>
      <c r="E112" s="34" t="s">
        <v>14</v>
      </c>
      <c r="F112" s="34"/>
      <c r="G112" s="34"/>
      <c r="H112" s="34" t="s">
        <v>15</v>
      </c>
      <c r="I112" s="34" t="s">
        <v>33</v>
      </c>
      <c r="J112" s="34" t="s">
        <v>17</v>
      </c>
    </row>
    <row r="113" spans="1:10" ht="21.75" customHeight="1" x14ac:dyDescent="0.2">
      <c r="A113" s="34"/>
      <c r="B113" s="34"/>
      <c r="C113" s="34"/>
      <c r="D113" s="34"/>
      <c r="E113" s="8" t="s">
        <v>18</v>
      </c>
      <c r="F113" s="8" t="s">
        <v>19</v>
      </c>
      <c r="G113" s="8" t="s">
        <v>20</v>
      </c>
      <c r="H113" s="34"/>
      <c r="I113" s="34"/>
      <c r="J113" s="34"/>
    </row>
    <row r="114" spans="1:10" ht="13.15" customHeight="1" x14ac:dyDescent="0.2">
      <c r="A114" s="9" t="s">
        <v>21</v>
      </c>
      <c r="B114" s="34"/>
      <c r="C114" s="34"/>
      <c r="D114" s="34"/>
      <c r="E114" s="34"/>
      <c r="F114" s="34"/>
      <c r="G114" s="34"/>
      <c r="H114" s="34"/>
      <c r="I114" s="34"/>
      <c r="J114" s="34"/>
    </row>
    <row r="115" spans="1:10" ht="12" customHeight="1" x14ac:dyDescent="0.2">
      <c r="A115" s="5"/>
      <c r="B115" s="42" t="s">
        <v>68</v>
      </c>
      <c r="C115" s="42"/>
      <c r="D115" s="15">
        <v>250</v>
      </c>
      <c r="E115" s="16">
        <v>2</v>
      </c>
      <c r="F115" s="16">
        <v>7</v>
      </c>
      <c r="G115" s="16">
        <v>15</v>
      </c>
      <c r="H115" s="16">
        <v>135</v>
      </c>
      <c r="I115" s="16">
        <v>11</v>
      </c>
      <c r="J115" s="16"/>
    </row>
    <row r="116" spans="1:10" ht="11.25" customHeight="1" x14ac:dyDescent="0.2">
      <c r="A116" s="5"/>
      <c r="B116" s="39" t="s">
        <v>52</v>
      </c>
      <c r="C116" s="39"/>
      <c r="D116" s="5">
        <v>150</v>
      </c>
      <c r="E116" s="5">
        <v>3.6</v>
      </c>
      <c r="F116" s="5">
        <v>4.8</v>
      </c>
      <c r="G116" s="5">
        <v>36.4</v>
      </c>
      <c r="H116" s="5">
        <v>203.5</v>
      </c>
      <c r="I116" s="6"/>
      <c r="J116" s="5"/>
    </row>
    <row r="117" spans="1:10" ht="11.25" customHeight="1" x14ac:dyDescent="0.2">
      <c r="A117" s="6"/>
      <c r="B117" s="39" t="s">
        <v>47</v>
      </c>
      <c r="C117" s="39"/>
      <c r="D117" s="5">
        <v>90</v>
      </c>
      <c r="E117" s="5">
        <v>14.1</v>
      </c>
      <c r="F117" s="5">
        <v>5.7</v>
      </c>
      <c r="G117" s="5">
        <v>4.4000000000000004</v>
      </c>
      <c r="H117" s="5">
        <v>125</v>
      </c>
      <c r="I117" s="5"/>
      <c r="J117" s="5"/>
    </row>
    <row r="118" spans="1:10" ht="11.25" customHeight="1" x14ac:dyDescent="0.2">
      <c r="A118" s="5"/>
      <c r="B118" s="40" t="s">
        <v>37</v>
      </c>
      <c r="C118" s="40"/>
      <c r="D118" s="15">
        <v>60</v>
      </c>
      <c r="E118" s="16">
        <v>0.8</v>
      </c>
      <c r="F118" s="16">
        <v>0.1</v>
      </c>
      <c r="G118" s="16">
        <v>3.1</v>
      </c>
      <c r="H118" s="16">
        <v>14.2</v>
      </c>
      <c r="I118" s="16"/>
      <c r="J118" s="16"/>
    </row>
    <row r="119" spans="1:10" ht="12.75" customHeight="1" x14ac:dyDescent="0.2">
      <c r="A119" s="5"/>
      <c r="B119" s="40" t="s">
        <v>38</v>
      </c>
      <c r="C119" s="40"/>
      <c r="D119" s="15" t="s">
        <v>39</v>
      </c>
      <c r="E119" s="16"/>
      <c r="F119" s="16"/>
      <c r="G119" s="16" t="s">
        <v>40</v>
      </c>
      <c r="H119" s="16" t="s">
        <v>41</v>
      </c>
      <c r="I119" s="16" t="s">
        <v>42</v>
      </c>
      <c r="J119" s="16"/>
    </row>
    <row r="120" spans="1:10" ht="11.25" customHeight="1" x14ac:dyDescent="0.2">
      <c r="A120" s="5"/>
      <c r="B120" s="40" t="s">
        <v>26</v>
      </c>
      <c r="C120" s="40"/>
      <c r="D120" s="15" t="s">
        <v>27</v>
      </c>
      <c r="E120" s="16">
        <v>1</v>
      </c>
      <c r="F120" s="16" t="s">
        <v>8</v>
      </c>
      <c r="G120" s="16">
        <v>10</v>
      </c>
      <c r="H120" s="16">
        <v>60</v>
      </c>
      <c r="I120" s="16">
        <v>7</v>
      </c>
      <c r="J120" s="16"/>
    </row>
    <row r="121" spans="1:10" ht="11.25" customHeight="1" x14ac:dyDescent="0.2">
      <c r="A121" s="5"/>
      <c r="B121" s="44" t="s">
        <v>43</v>
      </c>
      <c r="C121" s="45"/>
      <c r="D121" s="20">
        <v>60</v>
      </c>
      <c r="E121" s="16">
        <v>5.4</v>
      </c>
      <c r="F121" s="21">
        <v>5.7</v>
      </c>
      <c r="G121" s="16">
        <v>33.799999999999997</v>
      </c>
      <c r="H121" s="21">
        <v>16</v>
      </c>
      <c r="I121" s="16">
        <v>208</v>
      </c>
      <c r="J121" s="16"/>
    </row>
    <row r="122" spans="1:10" ht="11.25" customHeight="1" x14ac:dyDescent="0.2">
      <c r="A122" s="41" t="s">
        <v>30</v>
      </c>
      <c r="B122" s="41"/>
      <c r="C122" s="41"/>
      <c r="D122" s="18">
        <f t="shared" ref="D122:I122" si="6">D115+D116+D117+D118+D119+D120+D121</f>
        <v>910</v>
      </c>
      <c r="E122" s="18">
        <f t="shared" si="6"/>
        <v>26.9</v>
      </c>
      <c r="F122" s="18">
        <f t="shared" si="6"/>
        <v>24.3</v>
      </c>
      <c r="G122" s="18">
        <f t="shared" si="6"/>
        <v>130.69999999999999</v>
      </c>
      <c r="H122" s="18">
        <f t="shared" si="6"/>
        <v>667.7</v>
      </c>
      <c r="I122" s="18">
        <f t="shared" si="6"/>
        <v>230</v>
      </c>
      <c r="J122" s="18"/>
    </row>
    <row r="123" spans="1:10" ht="11.25" customHeight="1" x14ac:dyDescent="0.2">
      <c r="A123" s="5"/>
      <c r="B123" s="4"/>
      <c r="C123" s="4"/>
      <c r="D123" s="5"/>
      <c r="E123" s="47" t="s">
        <v>31</v>
      </c>
      <c r="F123" s="47"/>
      <c r="G123" s="47"/>
      <c r="H123" s="47"/>
      <c r="I123" s="47"/>
      <c r="J123" s="47"/>
    </row>
    <row r="124" spans="1:10" ht="11.25" customHeight="1" x14ac:dyDescent="0.2">
      <c r="A124" s="3" t="s">
        <v>1</v>
      </c>
      <c r="B124" s="4"/>
      <c r="C124" s="4"/>
      <c r="D124" s="5"/>
      <c r="E124" s="4"/>
      <c r="F124" s="4"/>
      <c r="G124" s="4"/>
      <c r="H124" s="4"/>
      <c r="I124" s="4"/>
      <c r="J124" s="4"/>
    </row>
    <row r="125" spans="1:10" ht="11.25" customHeight="1" x14ac:dyDescent="0.2">
      <c r="A125" s="32" t="s">
        <v>2</v>
      </c>
      <c r="B125" s="32"/>
      <c r="C125" s="32"/>
      <c r="D125" s="6" t="s">
        <v>3</v>
      </c>
      <c r="E125" s="6" t="s">
        <v>44</v>
      </c>
      <c r="F125" s="4"/>
      <c r="G125" s="4"/>
      <c r="H125" s="7" t="s">
        <v>5</v>
      </c>
      <c r="I125" s="33" t="s">
        <v>6</v>
      </c>
      <c r="J125" s="33"/>
    </row>
    <row r="126" spans="1:10" ht="11.25" customHeight="1" x14ac:dyDescent="0.2">
      <c r="A126" s="5"/>
      <c r="B126" s="4"/>
      <c r="C126" s="4"/>
      <c r="D126" s="6" t="s">
        <v>7</v>
      </c>
      <c r="E126" s="6" t="s">
        <v>67</v>
      </c>
      <c r="F126" s="4"/>
      <c r="G126" s="4"/>
      <c r="H126" s="7" t="s">
        <v>9</v>
      </c>
      <c r="I126" s="33" t="s">
        <v>10</v>
      </c>
      <c r="J126" s="33"/>
    </row>
    <row r="127" spans="1:10" s="23" customFormat="1" ht="19.5" customHeight="1" x14ac:dyDescent="0.2">
      <c r="A127" s="34" t="s">
        <v>11</v>
      </c>
      <c r="B127" s="34" t="s">
        <v>12</v>
      </c>
      <c r="C127" s="34"/>
      <c r="D127" s="34" t="s">
        <v>13</v>
      </c>
      <c r="E127" s="52" t="s">
        <v>14</v>
      </c>
      <c r="F127" s="52"/>
      <c r="G127" s="52"/>
      <c r="H127" s="34" t="s">
        <v>15</v>
      </c>
      <c r="I127" s="34" t="s">
        <v>33</v>
      </c>
      <c r="J127" s="34" t="s">
        <v>17</v>
      </c>
    </row>
    <row r="128" spans="1:10" ht="21.75" customHeight="1" x14ac:dyDescent="0.2">
      <c r="A128" s="34"/>
      <c r="B128" s="34"/>
      <c r="C128" s="34"/>
      <c r="D128" s="34"/>
      <c r="E128" s="8" t="s">
        <v>18</v>
      </c>
      <c r="F128" s="8" t="s">
        <v>19</v>
      </c>
      <c r="G128" s="8" t="s">
        <v>20</v>
      </c>
      <c r="H128" s="34"/>
      <c r="I128" s="34"/>
      <c r="J128" s="34"/>
    </row>
    <row r="129" spans="1:10" ht="13.9" customHeight="1" x14ac:dyDescent="0.2">
      <c r="A129" s="9" t="s">
        <v>21</v>
      </c>
      <c r="B129" s="34"/>
      <c r="C129" s="34"/>
      <c r="D129" s="34"/>
      <c r="E129" s="34"/>
      <c r="F129" s="34"/>
      <c r="G129" s="34"/>
      <c r="H129" s="34"/>
      <c r="I129" s="34"/>
      <c r="J129" s="34"/>
    </row>
    <row r="130" spans="1:10" ht="11.25" customHeight="1" x14ac:dyDescent="0.2">
      <c r="A130" s="9"/>
      <c r="B130" s="35" t="s">
        <v>22</v>
      </c>
      <c r="C130" s="35"/>
      <c r="D130" s="8">
        <v>250</v>
      </c>
      <c r="E130" s="8">
        <v>10.199999999999999</v>
      </c>
      <c r="F130" s="8">
        <v>6.1</v>
      </c>
      <c r="G130" s="8">
        <v>7.8</v>
      </c>
      <c r="H130" s="8">
        <v>125</v>
      </c>
      <c r="I130" s="8"/>
      <c r="J130" s="8"/>
    </row>
    <row r="131" spans="1:10" ht="11.25" customHeight="1" x14ac:dyDescent="0.2">
      <c r="A131" s="19"/>
      <c r="B131" s="53" t="s">
        <v>35</v>
      </c>
      <c r="C131" s="53"/>
      <c r="D131" s="5">
        <v>150</v>
      </c>
      <c r="E131" s="5">
        <v>145</v>
      </c>
      <c r="F131" s="5">
        <v>6</v>
      </c>
      <c r="G131" s="5">
        <v>8</v>
      </c>
      <c r="H131" s="5">
        <v>28</v>
      </c>
      <c r="I131" s="5">
        <v>256</v>
      </c>
      <c r="J131" s="5"/>
    </row>
    <row r="132" spans="1:10" s="12" customFormat="1" ht="11.25" customHeight="1" x14ac:dyDescent="0.2">
      <c r="A132" s="25"/>
      <c r="B132" s="49" t="s">
        <v>56</v>
      </c>
      <c r="C132" s="50"/>
      <c r="D132" s="26">
        <v>90</v>
      </c>
      <c r="E132" s="5">
        <v>12</v>
      </c>
      <c r="F132" s="5">
        <v>11</v>
      </c>
      <c r="G132" s="5">
        <v>3.76</v>
      </c>
      <c r="H132" s="5">
        <v>148.19999999999999</v>
      </c>
      <c r="I132" s="5">
        <v>1.1000000000000001</v>
      </c>
      <c r="J132" s="4"/>
    </row>
    <row r="133" spans="1:10" ht="11.25" customHeight="1" x14ac:dyDescent="0.2">
      <c r="A133" s="5"/>
      <c r="B133" s="54" t="s">
        <v>48</v>
      </c>
      <c r="C133" s="54"/>
      <c r="D133" s="15">
        <v>60</v>
      </c>
      <c r="E133" s="16">
        <v>1</v>
      </c>
      <c r="F133" s="16">
        <v>8</v>
      </c>
      <c r="G133" s="16">
        <v>7</v>
      </c>
      <c r="H133" s="16">
        <v>97</v>
      </c>
      <c r="I133" s="16">
        <v>33</v>
      </c>
      <c r="J133" s="16"/>
    </row>
    <row r="134" spans="1:10" ht="11.25" customHeight="1" x14ac:dyDescent="0.2">
      <c r="A134" s="5"/>
      <c r="B134" s="40" t="s">
        <v>49</v>
      </c>
      <c r="C134" s="40"/>
      <c r="D134" s="15" t="s">
        <v>39</v>
      </c>
      <c r="E134" s="16">
        <v>0.5</v>
      </c>
      <c r="F134" s="16">
        <v>0</v>
      </c>
      <c r="G134" s="16">
        <v>19.8</v>
      </c>
      <c r="H134" s="16">
        <v>81</v>
      </c>
      <c r="I134" s="16"/>
      <c r="J134" s="16"/>
    </row>
    <row r="135" spans="1:10" ht="11.25" customHeight="1" x14ac:dyDescent="0.2">
      <c r="A135" s="5"/>
      <c r="B135" s="40" t="s">
        <v>28</v>
      </c>
      <c r="C135" s="40"/>
      <c r="D135" s="15">
        <v>20</v>
      </c>
      <c r="E135" s="16">
        <v>20</v>
      </c>
      <c r="F135" s="16">
        <v>2</v>
      </c>
      <c r="G135" s="16">
        <v>3</v>
      </c>
      <c r="H135" s="16">
        <v>6</v>
      </c>
      <c r="I135" s="16">
        <v>52</v>
      </c>
      <c r="J135" s="16"/>
    </row>
    <row r="136" spans="1:10" ht="11.25" customHeight="1" x14ac:dyDescent="0.2">
      <c r="A136" s="5"/>
      <c r="B136" s="40" t="s">
        <v>29</v>
      </c>
      <c r="C136" s="40"/>
      <c r="D136" s="15">
        <v>40</v>
      </c>
      <c r="E136" s="16">
        <v>3</v>
      </c>
      <c r="F136" s="16">
        <v>0.2</v>
      </c>
      <c r="G136" s="16">
        <v>20</v>
      </c>
      <c r="H136" s="16">
        <v>80</v>
      </c>
      <c r="I136" s="16">
        <v>10</v>
      </c>
      <c r="J136" s="16"/>
    </row>
    <row r="137" spans="1:10" ht="11.25" customHeight="1" x14ac:dyDescent="0.2">
      <c r="A137" s="41" t="s">
        <v>30</v>
      </c>
      <c r="B137" s="41"/>
      <c r="C137" s="41"/>
      <c r="D137" s="18">
        <f t="shared" ref="D137:I137" si="7">D130+D131+D132+D133+D134+D135+D136</f>
        <v>810</v>
      </c>
      <c r="E137" s="18">
        <f t="shared" si="7"/>
        <v>191.7</v>
      </c>
      <c r="F137" s="18">
        <f t="shared" si="7"/>
        <v>33.300000000000004</v>
      </c>
      <c r="G137" s="18">
        <f t="shared" si="7"/>
        <v>69.36</v>
      </c>
      <c r="H137" s="18">
        <f t="shared" si="7"/>
        <v>565.20000000000005</v>
      </c>
      <c r="I137" s="18">
        <f t="shared" si="7"/>
        <v>352.1</v>
      </c>
      <c r="J137" s="18"/>
    </row>
    <row r="138" spans="1:10" ht="11.25" customHeight="1" x14ac:dyDescent="0.2">
      <c r="A138" s="5"/>
      <c r="B138" s="4"/>
      <c r="C138" s="4"/>
      <c r="D138" s="5"/>
      <c r="E138" s="47" t="s">
        <v>31</v>
      </c>
      <c r="F138" s="47"/>
      <c r="G138" s="47"/>
      <c r="H138" s="47"/>
      <c r="I138" s="47"/>
      <c r="J138" s="47"/>
    </row>
    <row r="139" spans="1:10" ht="11.25" customHeight="1" x14ac:dyDescent="0.2">
      <c r="A139" s="3" t="s">
        <v>1</v>
      </c>
      <c r="B139" s="4"/>
      <c r="C139" s="4"/>
      <c r="D139" s="5"/>
      <c r="E139" s="4"/>
      <c r="F139" s="4"/>
      <c r="G139" s="4"/>
      <c r="H139" s="4"/>
      <c r="I139" s="4"/>
      <c r="J139" s="4"/>
    </row>
    <row r="140" spans="1:10" ht="11.25" customHeight="1" x14ac:dyDescent="0.2">
      <c r="A140" s="32" t="s">
        <v>2</v>
      </c>
      <c r="B140" s="32"/>
      <c r="C140" s="32"/>
      <c r="D140" s="6" t="s">
        <v>3</v>
      </c>
      <c r="E140" s="6" t="s">
        <v>50</v>
      </c>
      <c r="F140" s="4"/>
      <c r="G140" s="4"/>
      <c r="H140" s="7" t="s">
        <v>5</v>
      </c>
      <c r="I140" s="33" t="s">
        <v>6</v>
      </c>
      <c r="J140" s="33"/>
    </row>
    <row r="141" spans="1:10" ht="11.25" customHeight="1" x14ac:dyDescent="0.2">
      <c r="A141" s="5"/>
      <c r="B141" s="4"/>
      <c r="C141" s="4"/>
      <c r="D141" s="6" t="s">
        <v>7</v>
      </c>
      <c r="E141" s="6" t="s">
        <v>67</v>
      </c>
      <c r="F141" s="4"/>
      <c r="G141" s="4"/>
      <c r="H141" s="7" t="s">
        <v>9</v>
      </c>
      <c r="I141" s="33" t="s">
        <v>10</v>
      </c>
      <c r="J141" s="33"/>
    </row>
    <row r="142" spans="1:10" s="23" customFormat="1" ht="19.5" customHeight="1" x14ac:dyDescent="0.2">
      <c r="A142" s="34" t="s">
        <v>11</v>
      </c>
      <c r="B142" s="34" t="s">
        <v>12</v>
      </c>
      <c r="C142" s="34"/>
      <c r="D142" s="34" t="s">
        <v>13</v>
      </c>
      <c r="E142" s="52" t="s">
        <v>14</v>
      </c>
      <c r="F142" s="52"/>
      <c r="G142" s="52"/>
      <c r="H142" s="34" t="s">
        <v>15</v>
      </c>
      <c r="I142" s="34" t="s">
        <v>33</v>
      </c>
      <c r="J142" s="34" t="s">
        <v>17</v>
      </c>
    </row>
    <row r="143" spans="1:10" ht="21.75" customHeight="1" x14ac:dyDescent="0.2">
      <c r="A143" s="34"/>
      <c r="B143" s="34"/>
      <c r="C143" s="34"/>
      <c r="D143" s="34"/>
      <c r="E143" s="8" t="s">
        <v>18</v>
      </c>
      <c r="F143" s="8" t="s">
        <v>19</v>
      </c>
      <c r="G143" s="8" t="s">
        <v>20</v>
      </c>
      <c r="H143" s="34"/>
      <c r="I143" s="34"/>
      <c r="J143" s="34"/>
    </row>
    <row r="144" spans="1:10" ht="12.6" customHeight="1" x14ac:dyDescent="0.2">
      <c r="A144" s="9" t="s">
        <v>21</v>
      </c>
      <c r="B144" s="34"/>
      <c r="C144" s="34"/>
      <c r="D144" s="34"/>
      <c r="E144" s="34"/>
      <c r="F144" s="34"/>
      <c r="G144" s="34"/>
      <c r="H144" s="34"/>
      <c r="I144" s="34"/>
      <c r="J144" s="34"/>
    </row>
    <row r="145" spans="1:10" ht="10.9" customHeight="1" x14ac:dyDescent="0.2">
      <c r="A145" s="8"/>
      <c r="B145" s="39" t="s">
        <v>51</v>
      </c>
      <c r="C145" s="39"/>
      <c r="D145" s="5">
        <v>250</v>
      </c>
      <c r="E145" s="5">
        <v>2.52</v>
      </c>
      <c r="F145" s="5">
        <v>4.6500000000000004</v>
      </c>
      <c r="G145" s="5">
        <v>25</v>
      </c>
      <c r="H145" s="5">
        <v>180</v>
      </c>
      <c r="I145" s="22">
        <v>10.29</v>
      </c>
      <c r="J145" s="4"/>
    </row>
    <row r="146" spans="1:10" s="23" customFormat="1" ht="11.25" customHeight="1" x14ac:dyDescent="0.2">
      <c r="A146" s="5"/>
      <c r="B146" s="39" t="s">
        <v>55</v>
      </c>
      <c r="C146" s="39"/>
      <c r="D146" s="5">
        <v>150</v>
      </c>
      <c r="E146" s="5">
        <v>5.3</v>
      </c>
      <c r="F146" s="5">
        <v>4.9000000000000004</v>
      </c>
      <c r="G146" s="5">
        <v>32.799999999999997</v>
      </c>
      <c r="H146" s="5">
        <v>213</v>
      </c>
      <c r="I146" s="24"/>
      <c r="J146" s="5"/>
    </row>
    <row r="147" spans="1:10" ht="12" x14ac:dyDescent="0.2">
      <c r="A147" s="5"/>
      <c r="B147" s="42" t="s">
        <v>69</v>
      </c>
      <c r="C147" s="42"/>
      <c r="D147" s="5">
        <v>90</v>
      </c>
      <c r="E147" s="5">
        <v>12.5</v>
      </c>
      <c r="F147" s="5">
        <v>8</v>
      </c>
      <c r="G147" s="5">
        <v>12</v>
      </c>
      <c r="H147" s="5">
        <v>210</v>
      </c>
      <c r="I147" s="5"/>
      <c r="J147" s="4"/>
    </row>
    <row r="148" spans="1:10" ht="11.25" customHeight="1" x14ac:dyDescent="0.2">
      <c r="A148" s="5"/>
      <c r="B148" s="38" t="s">
        <v>24</v>
      </c>
      <c r="C148" s="38"/>
      <c r="D148" s="11">
        <v>60</v>
      </c>
      <c r="E148" s="5">
        <v>1.5</v>
      </c>
      <c r="F148" s="5">
        <v>6.2</v>
      </c>
      <c r="G148" s="5">
        <v>4.8</v>
      </c>
      <c r="H148" s="5">
        <v>79</v>
      </c>
      <c r="I148" s="5"/>
      <c r="J148" s="5"/>
    </row>
    <row r="149" spans="1:10" ht="11.25" customHeight="1" x14ac:dyDescent="0.2">
      <c r="A149" s="5"/>
      <c r="B149" s="40" t="s">
        <v>26</v>
      </c>
      <c r="C149" s="40"/>
      <c r="D149" s="15" t="s">
        <v>27</v>
      </c>
      <c r="E149" s="16">
        <v>1</v>
      </c>
      <c r="F149" s="16" t="s">
        <v>8</v>
      </c>
      <c r="G149" s="16">
        <v>10</v>
      </c>
      <c r="H149" s="16">
        <v>60</v>
      </c>
      <c r="I149" s="16">
        <v>7</v>
      </c>
      <c r="J149" s="16"/>
    </row>
    <row r="150" spans="1:10" ht="11.25" customHeight="1" x14ac:dyDescent="0.2">
      <c r="A150" s="6"/>
      <c r="B150" s="39" t="s">
        <v>25</v>
      </c>
      <c r="C150" s="39"/>
      <c r="D150" s="14">
        <v>200</v>
      </c>
      <c r="E150" s="14">
        <v>1</v>
      </c>
      <c r="F150" s="14">
        <v>0.1</v>
      </c>
      <c r="G150" s="14">
        <v>15.6</v>
      </c>
      <c r="H150" s="14">
        <v>66.900000000000006</v>
      </c>
      <c r="I150" s="6"/>
      <c r="J150" s="4"/>
    </row>
    <row r="151" spans="1:10" ht="11.25" customHeight="1" x14ac:dyDescent="0.2">
      <c r="A151" s="5"/>
      <c r="B151" s="44" t="s">
        <v>43</v>
      </c>
      <c r="C151" s="45"/>
      <c r="D151" s="20">
        <v>60</v>
      </c>
      <c r="E151" s="16">
        <v>5.4</v>
      </c>
      <c r="F151" s="21">
        <v>5.7</v>
      </c>
      <c r="G151" s="16">
        <v>33.799999999999997</v>
      </c>
      <c r="H151" s="21">
        <v>16</v>
      </c>
      <c r="I151" s="16">
        <v>208</v>
      </c>
      <c r="J151" s="16"/>
    </row>
    <row r="152" spans="1:10" ht="11.25" customHeight="1" x14ac:dyDescent="0.2">
      <c r="A152" s="41" t="s">
        <v>30</v>
      </c>
      <c r="B152" s="41"/>
      <c r="C152" s="41"/>
      <c r="D152" s="18">
        <f t="shared" ref="D152:I152" si="8">D145+D146+D147+D148+D150+D151</f>
        <v>810</v>
      </c>
      <c r="E152" s="18">
        <f t="shared" si="8"/>
        <v>28.22</v>
      </c>
      <c r="F152" s="18">
        <f t="shared" si="8"/>
        <v>29.55</v>
      </c>
      <c r="G152" s="18">
        <f t="shared" si="8"/>
        <v>123.99999999999999</v>
      </c>
      <c r="H152" s="18">
        <f t="shared" si="8"/>
        <v>764.9</v>
      </c>
      <c r="I152" s="18">
        <f t="shared" si="8"/>
        <v>218.29</v>
      </c>
      <c r="J152" s="18"/>
    </row>
    <row r="153" spans="1:10" ht="11.25" customHeight="1" x14ac:dyDescent="0.2">
      <c r="A153" s="5"/>
      <c r="B153" s="4"/>
      <c r="C153" s="4"/>
      <c r="D153" s="5"/>
      <c r="E153" s="47" t="s">
        <v>31</v>
      </c>
      <c r="F153" s="47"/>
      <c r="G153" s="47"/>
      <c r="H153" s="47"/>
      <c r="I153" s="47"/>
      <c r="J153" s="47"/>
    </row>
    <row r="154" spans="1:10" ht="11.25" customHeight="1" x14ac:dyDescent="0.2">
      <c r="A154" s="3" t="s">
        <v>1</v>
      </c>
      <c r="B154" s="4"/>
      <c r="C154" s="4"/>
      <c r="D154" s="5"/>
      <c r="E154" s="4"/>
      <c r="F154" s="4"/>
      <c r="G154" s="4"/>
      <c r="H154" s="4"/>
      <c r="I154" s="4"/>
      <c r="J154" s="4"/>
    </row>
    <row r="155" spans="1:10" ht="11.25" customHeight="1" x14ac:dyDescent="0.2">
      <c r="A155" s="32" t="s">
        <v>2</v>
      </c>
      <c r="B155" s="32"/>
      <c r="C155" s="32"/>
      <c r="D155" s="6" t="s">
        <v>3</v>
      </c>
      <c r="E155" s="6" t="s">
        <v>54</v>
      </c>
      <c r="F155" s="4"/>
      <c r="G155" s="4"/>
      <c r="H155" s="7" t="s">
        <v>5</v>
      </c>
      <c r="I155" s="33" t="s">
        <v>6</v>
      </c>
      <c r="J155" s="33"/>
    </row>
    <row r="156" spans="1:10" ht="11.25" customHeight="1" x14ac:dyDescent="0.2">
      <c r="A156" s="5"/>
      <c r="B156" s="4"/>
      <c r="C156" s="4"/>
      <c r="D156" s="6" t="s">
        <v>7</v>
      </c>
      <c r="E156" s="6" t="s">
        <v>67</v>
      </c>
      <c r="F156" s="4"/>
      <c r="G156" s="4"/>
      <c r="H156" s="7" t="s">
        <v>9</v>
      </c>
      <c r="I156" s="33" t="s">
        <v>10</v>
      </c>
      <c r="J156" s="33"/>
    </row>
    <row r="157" spans="1:10" ht="19.5" customHeight="1" x14ac:dyDescent="0.2">
      <c r="A157" s="34" t="s">
        <v>11</v>
      </c>
      <c r="B157" s="34" t="s">
        <v>12</v>
      </c>
      <c r="C157" s="34"/>
      <c r="D157" s="34" t="s">
        <v>13</v>
      </c>
      <c r="E157" s="34" t="s">
        <v>14</v>
      </c>
      <c r="F157" s="34"/>
      <c r="G157" s="34"/>
      <c r="H157" s="34" t="s">
        <v>15</v>
      </c>
      <c r="I157" s="34" t="s">
        <v>33</v>
      </c>
      <c r="J157" s="34" t="s">
        <v>17</v>
      </c>
    </row>
    <row r="158" spans="1:10" ht="21.75" customHeight="1" x14ac:dyDescent="0.2">
      <c r="A158" s="34"/>
      <c r="B158" s="34"/>
      <c r="C158" s="34"/>
      <c r="D158" s="34"/>
      <c r="E158" s="8" t="s">
        <v>18</v>
      </c>
      <c r="F158" s="8" t="s">
        <v>19</v>
      </c>
      <c r="G158" s="8" t="s">
        <v>20</v>
      </c>
      <c r="H158" s="34"/>
      <c r="I158" s="34"/>
      <c r="J158" s="34"/>
    </row>
    <row r="159" spans="1:10" ht="11.45" customHeight="1" x14ac:dyDescent="0.2">
      <c r="A159" s="9" t="s">
        <v>21</v>
      </c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0" ht="11.25" customHeight="1" x14ac:dyDescent="0.2">
      <c r="A160" s="6"/>
      <c r="B160" s="42" t="s">
        <v>59</v>
      </c>
      <c r="C160" s="42"/>
      <c r="D160" s="8">
        <v>250</v>
      </c>
      <c r="E160" s="29">
        <v>5</v>
      </c>
      <c r="F160" s="29">
        <v>3</v>
      </c>
      <c r="G160" s="29">
        <v>18</v>
      </c>
      <c r="H160" s="29">
        <v>131</v>
      </c>
      <c r="I160" s="29" t="s">
        <v>65</v>
      </c>
      <c r="J160" s="28"/>
    </row>
    <row r="161" spans="1:10" ht="11.25" customHeight="1" x14ac:dyDescent="0.2">
      <c r="A161" s="6"/>
      <c r="B161" s="42" t="s">
        <v>35</v>
      </c>
      <c r="C161" s="42"/>
      <c r="D161" s="11">
        <v>150</v>
      </c>
      <c r="E161" s="5">
        <v>145</v>
      </c>
      <c r="F161" s="5">
        <v>6</v>
      </c>
      <c r="G161" s="5">
        <v>8</v>
      </c>
      <c r="H161" s="5">
        <v>28</v>
      </c>
      <c r="I161" s="5">
        <v>256</v>
      </c>
      <c r="J161" s="5"/>
    </row>
    <row r="162" spans="1:10" s="10" customFormat="1" ht="11.25" customHeight="1" x14ac:dyDescent="0.2">
      <c r="A162" s="5"/>
      <c r="B162" s="43" t="s">
        <v>36</v>
      </c>
      <c r="C162" s="43"/>
      <c r="D162" s="15">
        <v>90</v>
      </c>
      <c r="E162" s="16">
        <v>8.7799999999999994</v>
      </c>
      <c r="F162" s="16">
        <v>5.75</v>
      </c>
      <c r="G162" s="16">
        <v>12</v>
      </c>
      <c r="H162" s="16">
        <v>115.38</v>
      </c>
      <c r="I162" s="16">
        <v>8.5000000000000006E-2</v>
      </c>
      <c r="J162" s="16"/>
    </row>
    <row r="163" spans="1:10" ht="12" x14ac:dyDescent="0.2">
      <c r="A163" s="5"/>
      <c r="B163" s="40" t="s">
        <v>37</v>
      </c>
      <c r="C163" s="40"/>
      <c r="D163" s="15">
        <v>60</v>
      </c>
      <c r="E163" s="16">
        <v>0.8</v>
      </c>
      <c r="F163" s="16">
        <v>0.1</v>
      </c>
      <c r="G163" s="16">
        <v>3.1</v>
      </c>
      <c r="H163" s="16">
        <v>14.2</v>
      </c>
      <c r="I163" s="16"/>
      <c r="J163" s="16"/>
    </row>
    <row r="164" spans="1:10" ht="12" customHeight="1" x14ac:dyDescent="0.2">
      <c r="A164" s="5"/>
      <c r="B164" s="40" t="s">
        <v>49</v>
      </c>
      <c r="C164" s="40"/>
      <c r="D164" s="15" t="s">
        <v>39</v>
      </c>
      <c r="E164" s="16">
        <v>0.5</v>
      </c>
      <c r="F164" s="16">
        <v>0</v>
      </c>
      <c r="G164" s="16">
        <v>19.8</v>
      </c>
      <c r="H164" s="16">
        <v>81</v>
      </c>
      <c r="I164" s="16"/>
      <c r="J164" s="16"/>
    </row>
    <row r="165" spans="1:10" ht="11.25" customHeight="1" x14ac:dyDescent="0.2">
      <c r="A165" s="5"/>
      <c r="B165" s="40" t="s">
        <v>26</v>
      </c>
      <c r="C165" s="40"/>
      <c r="D165" s="15" t="s">
        <v>27</v>
      </c>
      <c r="E165" s="16">
        <v>1</v>
      </c>
      <c r="F165" s="16" t="s">
        <v>8</v>
      </c>
      <c r="G165" s="16">
        <v>10</v>
      </c>
      <c r="H165" s="16">
        <v>60</v>
      </c>
      <c r="I165" s="16">
        <v>7</v>
      </c>
      <c r="J165" s="16"/>
    </row>
    <row r="166" spans="1:10" ht="11.25" customHeight="1" x14ac:dyDescent="0.2">
      <c r="A166" s="5"/>
      <c r="B166" s="40" t="s">
        <v>28</v>
      </c>
      <c r="C166" s="40"/>
      <c r="D166" s="15">
        <v>20</v>
      </c>
      <c r="E166" s="16">
        <v>20</v>
      </c>
      <c r="F166" s="16">
        <v>2</v>
      </c>
      <c r="G166" s="16">
        <v>3</v>
      </c>
      <c r="H166" s="16">
        <v>6</v>
      </c>
      <c r="I166" s="16">
        <v>52</v>
      </c>
      <c r="J166" s="16"/>
    </row>
    <row r="167" spans="1:10" ht="11.25" customHeight="1" x14ac:dyDescent="0.2">
      <c r="A167" s="5"/>
      <c r="B167" s="40" t="s">
        <v>29</v>
      </c>
      <c r="C167" s="40"/>
      <c r="D167" s="15">
        <v>40</v>
      </c>
      <c r="E167" s="16">
        <v>3</v>
      </c>
      <c r="F167" s="16">
        <v>0.2</v>
      </c>
      <c r="G167" s="16">
        <v>20</v>
      </c>
      <c r="H167" s="16">
        <v>80</v>
      </c>
      <c r="I167" s="16">
        <v>10</v>
      </c>
      <c r="J167" s="16"/>
    </row>
    <row r="168" spans="1:10" ht="11.25" customHeight="1" x14ac:dyDescent="0.2">
      <c r="A168" s="41" t="s">
        <v>30</v>
      </c>
      <c r="B168" s="41"/>
      <c r="C168" s="41"/>
      <c r="D168" s="9">
        <f t="shared" ref="D168:I168" si="9">D160+D161+D162+D163+D164+D165+D166+D167</f>
        <v>910</v>
      </c>
      <c r="E168" s="9">
        <f t="shared" si="9"/>
        <v>184.08</v>
      </c>
      <c r="F168" s="9">
        <f t="shared" si="9"/>
        <v>18.05</v>
      </c>
      <c r="G168" s="9">
        <f t="shared" si="9"/>
        <v>93.9</v>
      </c>
      <c r="H168" s="9">
        <f t="shared" si="9"/>
        <v>515.57999999999993</v>
      </c>
      <c r="I168" s="9">
        <f t="shared" si="9"/>
        <v>337.08499999999998</v>
      </c>
      <c r="J168" s="18"/>
    </row>
    <row r="169" spans="1:10" ht="12" customHeight="1" x14ac:dyDescent="0.2">
      <c r="A169" s="18"/>
      <c r="B169" s="27"/>
      <c r="C169" s="27"/>
      <c r="D169" s="18"/>
      <c r="E169" s="16"/>
      <c r="F169" s="16"/>
      <c r="G169" s="16"/>
      <c r="H169" s="16"/>
      <c r="I169" s="16"/>
      <c r="J169" s="16"/>
    </row>
    <row r="170" spans="1:10" ht="11.25" customHeight="1" x14ac:dyDescent="0.2">
      <c r="A170" s="3" t="s">
        <v>1</v>
      </c>
      <c r="B170" s="4"/>
      <c r="C170" s="4"/>
      <c r="D170" s="5"/>
      <c r="E170" s="4"/>
      <c r="F170" s="4"/>
      <c r="G170" s="4"/>
      <c r="H170" s="4"/>
      <c r="I170" s="4"/>
      <c r="J170" s="4"/>
    </row>
    <row r="171" spans="1:10" ht="11.25" customHeight="1" x14ac:dyDescent="0.2">
      <c r="A171" s="32" t="s">
        <v>2</v>
      </c>
      <c r="B171" s="32"/>
      <c r="C171" s="32"/>
      <c r="D171" s="6" t="s">
        <v>3</v>
      </c>
      <c r="E171" s="6" t="s">
        <v>58</v>
      </c>
      <c r="F171" s="4"/>
      <c r="G171" s="4"/>
      <c r="H171" s="7" t="s">
        <v>5</v>
      </c>
      <c r="I171" s="33" t="s">
        <v>6</v>
      </c>
      <c r="J171" s="33"/>
    </row>
    <row r="172" spans="1:10" ht="11.25" customHeight="1" x14ac:dyDescent="0.2">
      <c r="A172" s="5"/>
      <c r="B172" s="4"/>
      <c r="C172" s="4"/>
      <c r="D172" s="6" t="s">
        <v>7</v>
      </c>
      <c r="E172" s="6">
        <v>2</v>
      </c>
      <c r="F172" s="4"/>
      <c r="G172" s="4"/>
      <c r="H172" s="7" t="s">
        <v>9</v>
      </c>
      <c r="I172" s="33" t="s">
        <v>10</v>
      </c>
      <c r="J172" s="33"/>
    </row>
    <row r="173" spans="1:10" ht="19.5" customHeight="1" x14ac:dyDescent="0.2">
      <c r="A173" s="34" t="s">
        <v>11</v>
      </c>
      <c r="B173" s="34" t="s">
        <v>12</v>
      </c>
      <c r="C173" s="34"/>
      <c r="D173" s="34" t="s">
        <v>13</v>
      </c>
      <c r="E173" s="34" t="s">
        <v>14</v>
      </c>
      <c r="F173" s="34"/>
      <c r="G173" s="34"/>
      <c r="H173" s="34" t="s">
        <v>15</v>
      </c>
      <c r="I173" s="34" t="s">
        <v>33</v>
      </c>
      <c r="J173" s="34" t="s">
        <v>17</v>
      </c>
    </row>
    <row r="174" spans="1:10" ht="21.75" customHeight="1" x14ac:dyDescent="0.2">
      <c r="A174" s="34"/>
      <c r="B174" s="34"/>
      <c r="C174" s="34"/>
      <c r="D174" s="34"/>
      <c r="E174" s="8" t="s">
        <v>18</v>
      </c>
      <c r="F174" s="8" t="s">
        <v>19</v>
      </c>
      <c r="G174" s="8" t="s">
        <v>20</v>
      </c>
      <c r="H174" s="34"/>
      <c r="I174" s="34"/>
      <c r="J174" s="34"/>
    </row>
    <row r="175" spans="1:10" ht="11.25" customHeight="1" x14ac:dyDescent="0.2">
      <c r="A175" s="9" t="s">
        <v>21</v>
      </c>
      <c r="B175" s="46"/>
      <c r="C175" s="46"/>
      <c r="D175" s="46"/>
      <c r="E175" s="46"/>
      <c r="F175" s="46"/>
      <c r="G175" s="46"/>
      <c r="H175" s="46"/>
      <c r="I175" s="46"/>
      <c r="J175" s="46"/>
    </row>
    <row r="176" spans="1:10" ht="11.25" customHeight="1" x14ac:dyDescent="0.2">
      <c r="A176" s="9"/>
      <c r="B176" s="35" t="s">
        <v>22</v>
      </c>
      <c r="C176" s="35"/>
      <c r="D176" s="8">
        <v>250</v>
      </c>
      <c r="E176" s="8">
        <v>10.199999999999999</v>
      </c>
      <c r="F176" s="8">
        <v>6.1</v>
      </c>
      <c r="G176" s="8">
        <v>7.8</v>
      </c>
      <c r="H176" s="8">
        <v>125</v>
      </c>
      <c r="I176" s="8"/>
      <c r="J176" s="8"/>
    </row>
    <row r="177" spans="1:10" ht="11.25" customHeight="1" x14ac:dyDescent="0.2">
      <c r="A177" s="9"/>
      <c r="B177" s="36" t="s">
        <v>23</v>
      </c>
      <c r="C177" s="36"/>
      <c r="D177" s="11">
        <v>200</v>
      </c>
      <c r="E177" s="11">
        <v>20.9</v>
      </c>
      <c r="F177" s="11">
        <v>29.8</v>
      </c>
      <c r="G177" s="11">
        <v>40.700000000000003</v>
      </c>
      <c r="H177" s="11">
        <v>460</v>
      </c>
      <c r="I177" s="11">
        <v>1.08</v>
      </c>
      <c r="J177" s="30"/>
    </row>
    <row r="178" spans="1:10" ht="11.25" customHeight="1" x14ac:dyDescent="0.2">
      <c r="A178" s="5"/>
      <c r="B178" s="38" t="s">
        <v>24</v>
      </c>
      <c r="C178" s="38"/>
      <c r="D178" s="11">
        <v>60</v>
      </c>
      <c r="E178" s="5">
        <v>1.5</v>
      </c>
      <c r="F178" s="5">
        <v>6.2</v>
      </c>
      <c r="G178" s="5">
        <v>4.8</v>
      </c>
      <c r="H178" s="5">
        <v>79</v>
      </c>
      <c r="I178" s="5"/>
      <c r="J178" s="5"/>
    </row>
    <row r="179" spans="1:10" ht="11.25" customHeight="1" x14ac:dyDescent="0.2">
      <c r="A179" s="5"/>
      <c r="B179" s="40" t="s">
        <v>26</v>
      </c>
      <c r="C179" s="40"/>
      <c r="D179" s="15" t="s">
        <v>27</v>
      </c>
      <c r="E179" s="16">
        <v>1</v>
      </c>
      <c r="F179" s="16" t="s">
        <v>8</v>
      </c>
      <c r="G179" s="16">
        <v>10</v>
      </c>
      <c r="H179" s="16">
        <v>60</v>
      </c>
      <c r="I179" s="16">
        <v>7</v>
      </c>
      <c r="J179" s="16"/>
    </row>
    <row r="180" spans="1:10" ht="11.25" customHeight="1" x14ac:dyDescent="0.2">
      <c r="A180" s="5"/>
      <c r="B180" s="40" t="s">
        <v>38</v>
      </c>
      <c r="C180" s="40"/>
      <c r="D180" s="15" t="s">
        <v>39</v>
      </c>
      <c r="E180" s="16"/>
      <c r="F180" s="16"/>
      <c r="G180" s="16" t="s">
        <v>40</v>
      </c>
      <c r="H180" s="16" t="s">
        <v>41</v>
      </c>
      <c r="I180" s="16" t="s">
        <v>42</v>
      </c>
      <c r="J180" s="16"/>
    </row>
    <row r="181" spans="1:10" ht="11.25" customHeight="1" x14ac:dyDescent="0.2">
      <c r="A181" s="5"/>
      <c r="B181" s="44" t="s">
        <v>43</v>
      </c>
      <c r="C181" s="45"/>
      <c r="D181" s="20">
        <v>60</v>
      </c>
      <c r="E181" s="16">
        <v>5.4</v>
      </c>
      <c r="F181" s="21">
        <v>5.7</v>
      </c>
      <c r="G181" s="16">
        <v>33.799999999999997</v>
      </c>
      <c r="H181" s="21">
        <v>16</v>
      </c>
      <c r="I181" s="16">
        <v>208</v>
      </c>
      <c r="J181" s="16"/>
    </row>
    <row r="182" spans="1:10" ht="11.25" customHeight="1" x14ac:dyDescent="0.2">
      <c r="A182" s="41" t="s">
        <v>30</v>
      </c>
      <c r="B182" s="41"/>
      <c r="C182" s="41"/>
      <c r="D182" s="18">
        <f t="shared" ref="D182:I182" si="10">D176+D177+D178+D179+D180+D181</f>
        <v>870</v>
      </c>
      <c r="E182" s="18">
        <f t="shared" si="10"/>
        <v>38.999999999999993</v>
      </c>
      <c r="F182" s="18">
        <f t="shared" si="10"/>
        <v>48.800000000000004</v>
      </c>
      <c r="G182" s="18">
        <f t="shared" si="10"/>
        <v>125.1</v>
      </c>
      <c r="H182" s="18">
        <f t="shared" si="10"/>
        <v>854</v>
      </c>
      <c r="I182" s="18">
        <f t="shared" si="10"/>
        <v>220.08</v>
      </c>
      <c r="J182" s="18"/>
    </row>
  </sheetData>
  <mergeCells count="238">
    <mergeCell ref="B175:J175"/>
    <mergeCell ref="B176:C176"/>
    <mergeCell ref="B177:C177"/>
    <mergeCell ref="B178:C178"/>
    <mergeCell ref="B179:C179"/>
    <mergeCell ref="B180:C180"/>
    <mergeCell ref="B181:C181"/>
    <mergeCell ref="A182:C182"/>
    <mergeCell ref="A168:C168"/>
    <mergeCell ref="A171:C171"/>
    <mergeCell ref="I171:J171"/>
    <mergeCell ref="I172:J172"/>
    <mergeCell ref="A173:A174"/>
    <mergeCell ref="B173:C174"/>
    <mergeCell ref="D173:D174"/>
    <mergeCell ref="E173:G173"/>
    <mergeCell ref="H173:H174"/>
    <mergeCell ref="I173:I174"/>
    <mergeCell ref="J173:J174"/>
    <mergeCell ref="B159:J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E153:J153"/>
    <mergeCell ref="A155:C155"/>
    <mergeCell ref="I155:J155"/>
    <mergeCell ref="I156:J156"/>
    <mergeCell ref="A157:A158"/>
    <mergeCell ref="B157:C158"/>
    <mergeCell ref="D157:D158"/>
    <mergeCell ref="E157:G157"/>
    <mergeCell ref="H157:H158"/>
    <mergeCell ref="I157:I158"/>
    <mergeCell ref="J157:J158"/>
    <mergeCell ref="B144:J144"/>
    <mergeCell ref="B145:C145"/>
    <mergeCell ref="B146:C146"/>
    <mergeCell ref="B147:C147"/>
    <mergeCell ref="B148:C148"/>
    <mergeCell ref="B149:C149"/>
    <mergeCell ref="B150:C150"/>
    <mergeCell ref="B151:C151"/>
    <mergeCell ref="A152:C152"/>
    <mergeCell ref="E138:J138"/>
    <mergeCell ref="A140:C140"/>
    <mergeCell ref="I140:J140"/>
    <mergeCell ref="I141:J141"/>
    <mergeCell ref="A142:A143"/>
    <mergeCell ref="B142:C143"/>
    <mergeCell ref="D142:D143"/>
    <mergeCell ref="E142:G142"/>
    <mergeCell ref="H142:H143"/>
    <mergeCell ref="I142:I143"/>
    <mergeCell ref="J142:J143"/>
    <mergeCell ref="B129:J129"/>
    <mergeCell ref="B130:C130"/>
    <mergeCell ref="B131:C131"/>
    <mergeCell ref="B132:C132"/>
    <mergeCell ref="B133:C133"/>
    <mergeCell ref="B134:C134"/>
    <mergeCell ref="B135:C135"/>
    <mergeCell ref="B136:C136"/>
    <mergeCell ref="A137:C137"/>
    <mergeCell ref="E123:J123"/>
    <mergeCell ref="A125:C125"/>
    <mergeCell ref="I125:J125"/>
    <mergeCell ref="I126:J126"/>
    <mergeCell ref="A127:A128"/>
    <mergeCell ref="B127:C128"/>
    <mergeCell ref="D127:D128"/>
    <mergeCell ref="E127:G127"/>
    <mergeCell ref="H127:H128"/>
    <mergeCell ref="I127:I128"/>
    <mergeCell ref="J127:J128"/>
    <mergeCell ref="B114:J114"/>
    <mergeCell ref="B115:C115"/>
    <mergeCell ref="B116:C116"/>
    <mergeCell ref="B117:C117"/>
    <mergeCell ref="B118:C118"/>
    <mergeCell ref="B119:C119"/>
    <mergeCell ref="B120:C120"/>
    <mergeCell ref="B121:C121"/>
    <mergeCell ref="A122:C122"/>
    <mergeCell ref="E108:J108"/>
    <mergeCell ref="A110:C110"/>
    <mergeCell ref="I110:J110"/>
    <mergeCell ref="I111:J111"/>
    <mergeCell ref="A112:A113"/>
    <mergeCell ref="B112:C113"/>
    <mergeCell ref="D112:D113"/>
    <mergeCell ref="E112:G112"/>
    <mergeCell ref="H112:H113"/>
    <mergeCell ref="I112:I113"/>
    <mergeCell ref="J112:J113"/>
    <mergeCell ref="B99:J99"/>
    <mergeCell ref="B100:C100"/>
    <mergeCell ref="B101:C101"/>
    <mergeCell ref="B102:C102"/>
    <mergeCell ref="B103:C103"/>
    <mergeCell ref="B104:C104"/>
    <mergeCell ref="B105:C105"/>
    <mergeCell ref="B106:C106"/>
    <mergeCell ref="A107:C107"/>
    <mergeCell ref="E93:J93"/>
    <mergeCell ref="A95:C95"/>
    <mergeCell ref="I95:J95"/>
    <mergeCell ref="I96:J96"/>
    <mergeCell ref="A97:A98"/>
    <mergeCell ref="B97:C98"/>
    <mergeCell ref="D97:D98"/>
    <mergeCell ref="E97:G97"/>
    <mergeCell ref="H97:H98"/>
    <mergeCell ref="I97:I98"/>
    <mergeCell ref="J97:J98"/>
    <mergeCell ref="B83:J83"/>
    <mergeCell ref="B84:C84"/>
    <mergeCell ref="B85:C85"/>
    <mergeCell ref="B86:C86"/>
    <mergeCell ref="B87:C87"/>
    <mergeCell ref="B88:C88"/>
    <mergeCell ref="B89:C89"/>
    <mergeCell ref="B90:C90"/>
    <mergeCell ref="A91:C91"/>
    <mergeCell ref="A79:C79"/>
    <mergeCell ref="I79:J79"/>
    <mergeCell ref="I80:J80"/>
    <mergeCell ref="A81:A82"/>
    <mergeCell ref="B81:C82"/>
    <mergeCell ref="D81:D82"/>
    <mergeCell ref="E81:G81"/>
    <mergeCell ref="H81:H82"/>
    <mergeCell ref="I81:I82"/>
    <mergeCell ref="J81:J82"/>
    <mergeCell ref="B67:J67"/>
    <mergeCell ref="B68:C68"/>
    <mergeCell ref="B69:C69"/>
    <mergeCell ref="B70:C70"/>
    <mergeCell ref="B71:C71"/>
    <mergeCell ref="B72:C72"/>
    <mergeCell ref="B73:C73"/>
    <mergeCell ref="B74:C74"/>
    <mergeCell ref="A75:C75"/>
    <mergeCell ref="E61:J61"/>
    <mergeCell ref="A63:C63"/>
    <mergeCell ref="I63:J63"/>
    <mergeCell ref="I64:J64"/>
    <mergeCell ref="A65:A66"/>
    <mergeCell ref="B65:C66"/>
    <mergeCell ref="D65:D66"/>
    <mergeCell ref="E65:G65"/>
    <mergeCell ref="H65:H66"/>
    <mergeCell ref="I65:I66"/>
    <mergeCell ref="J65:J66"/>
    <mergeCell ref="B52:J52"/>
    <mergeCell ref="B53:C53"/>
    <mergeCell ref="B54:C54"/>
    <mergeCell ref="B55:C55"/>
    <mergeCell ref="B56:C56"/>
    <mergeCell ref="B57:C57"/>
    <mergeCell ref="B58:C58"/>
    <mergeCell ref="B59:C59"/>
    <mergeCell ref="A60:C60"/>
    <mergeCell ref="A45:C45"/>
    <mergeCell ref="E46:J46"/>
    <mergeCell ref="A48:C48"/>
    <mergeCell ref="I48:J48"/>
    <mergeCell ref="I49:J49"/>
    <mergeCell ref="A50:A51"/>
    <mergeCell ref="B50:C51"/>
    <mergeCell ref="D50:D51"/>
    <mergeCell ref="E50:G50"/>
    <mergeCell ref="H50:H51"/>
    <mergeCell ref="I50:I51"/>
    <mergeCell ref="J50:J51"/>
    <mergeCell ref="B36:J36"/>
    <mergeCell ref="B37:C37"/>
    <mergeCell ref="B38:C38"/>
    <mergeCell ref="B39:C39"/>
    <mergeCell ref="B40:C40"/>
    <mergeCell ref="B41:C41"/>
    <mergeCell ref="B42:C42"/>
    <mergeCell ref="B43:C43"/>
    <mergeCell ref="B44:C44"/>
    <mergeCell ref="A32:C32"/>
    <mergeCell ref="I32:J32"/>
    <mergeCell ref="I33:J33"/>
    <mergeCell ref="A34:A35"/>
    <mergeCell ref="B34:C35"/>
    <mergeCell ref="D34:D35"/>
    <mergeCell ref="E34:G34"/>
    <mergeCell ref="H34:H35"/>
    <mergeCell ref="I34:I35"/>
    <mergeCell ref="J34:J35"/>
    <mergeCell ref="B22:I22"/>
    <mergeCell ref="B23:C23"/>
    <mergeCell ref="B24:C24"/>
    <mergeCell ref="B25:C25"/>
    <mergeCell ref="B26:C26"/>
    <mergeCell ref="B27:C27"/>
    <mergeCell ref="B28:C28"/>
    <mergeCell ref="A29:C29"/>
    <mergeCell ref="E30:J30"/>
    <mergeCell ref="E16:J16"/>
    <mergeCell ref="A18:C18"/>
    <mergeCell ref="I18:J18"/>
    <mergeCell ref="I19:J19"/>
    <mergeCell ref="A20:A21"/>
    <mergeCell ref="B20:C21"/>
    <mergeCell ref="D20:D21"/>
    <mergeCell ref="E20:G20"/>
    <mergeCell ref="H20:H21"/>
    <mergeCell ref="I20:I21"/>
    <mergeCell ref="J20:J21"/>
    <mergeCell ref="B7:J7"/>
    <mergeCell ref="B8:C8"/>
    <mergeCell ref="B9:C9"/>
    <mergeCell ref="B10:C10"/>
    <mergeCell ref="B11:C11"/>
    <mergeCell ref="B12:C12"/>
    <mergeCell ref="B13:C13"/>
    <mergeCell ref="B14:C14"/>
    <mergeCell ref="A15:C15"/>
    <mergeCell ref="A1:J1"/>
    <mergeCell ref="A3:C3"/>
    <mergeCell ref="I3:J3"/>
    <mergeCell ref="I4:J4"/>
    <mergeCell ref="A5:A6"/>
    <mergeCell ref="B5:C6"/>
    <mergeCell ref="D5:D6"/>
    <mergeCell ref="E5:G5"/>
    <mergeCell ref="H5:H6"/>
    <mergeCell ref="I5:I6"/>
    <mergeCell ref="J5:J6"/>
  </mergeCells>
  <pageMargins left="0.39370078740157477" right="0.39370078740157477" top="0.39370078740157477" bottom="0.39370078740157477" header="0" footer="0"/>
  <pageSetup paperSize="9" scale="76" fitToHeight="0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 Windows</cp:lastModifiedBy>
  <cp:revision>10</cp:revision>
  <dcterms:created xsi:type="dcterms:W3CDTF">2023-02-02T07:03:00Z</dcterms:created>
  <dcterms:modified xsi:type="dcterms:W3CDTF">2026-02-26T07:33:38Z</dcterms:modified>
  <cp:version>1048576</cp:version>
</cp:coreProperties>
</file>